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Перечень (2018)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I122" i="4"/>
  <c r="I121"/>
  <c r="I118"/>
  <c r="I117"/>
  <c r="I116"/>
  <c r="I115"/>
  <c r="I114"/>
  <c r="I113"/>
  <c r="I112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78" s="1"/>
  <c r="I49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47" s="1"/>
  <c r="I21"/>
  <c r="I20"/>
  <c r="I19"/>
  <c r="I18"/>
  <c r="I17"/>
  <c r="I16"/>
  <c r="I15"/>
  <c r="I14"/>
  <c r="I13"/>
  <c r="I12"/>
  <c r="I11"/>
  <c r="I10"/>
  <c r="I9"/>
  <c r="I8"/>
  <c r="I7"/>
  <c r="I6"/>
  <c r="I22" s="1"/>
  <c r="I119" l="1"/>
  <c r="I123"/>
</calcChain>
</file>

<file path=xl/sharedStrings.xml><?xml version="1.0" encoding="utf-8"?>
<sst xmlns="http://schemas.openxmlformats.org/spreadsheetml/2006/main" count="682" uniqueCount="208">
  <si>
    <t>Приложения 1</t>
  </si>
  <si>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</si>
  <si>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</si>
  <si>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</si>
  <si>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</si>
  <si>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</si>
  <si>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</si>
  <si>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</si>
  <si>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</si>
  <si>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</si>
  <si>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</si>
  <si>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</si>
  <si>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431010000 Кызылорда</t>
  </si>
  <si>
    <t>ул.Коркыт Ата 3б</t>
  </si>
  <si>
    <t>Глюкоза</t>
  </si>
  <si>
    <t>шт</t>
  </si>
  <si>
    <t>уп</t>
  </si>
  <si>
    <t>упак</t>
  </si>
  <si>
    <t xml:space="preserve">Композит </t>
  </si>
  <si>
    <t>Композит х/о- материал пломбировочный</t>
  </si>
  <si>
    <t>Согласно Договора по заявке Заказчика</t>
  </si>
  <si>
    <t>Уницем</t>
  </si>
  <si>
    <t>Уницем 100/60 гр. Белый цинкфосфатный стомцемент</t>
  </si>
  <si>
    <t>Эндофил</t>
  </si>
  <si>
    <t>Эндофил- материал для пломбирования каналов</t>
  </si>
  <si>
    <t>Пульпотек</t>
  </si>
  <si>
    <t>Пульпотек -лечение пульпитов</t>
  </si>
  <si>
    <t>Кальцевит</t>
  </si>
  <si>
    <t>Кальцевит паста 7гр. -стом.материал</t>
  </si>
  <si>
    <t>Мегафил</t>
  </si>
  <si>
    <t>Мегафил -универсальный микрогибридный композит для зубов</t>
  </si>
  <si>
    <t>Мышьяковистая  паста</t>
  </si>
  <si>
    <t>Быстрой и безболезненной девитализации пульпы</t>
  </si>
  <si>
    <t>Дентин  паста</t>
  </si>
  <si>
    <t>Дентин паста-временный -паста материал временных пломб</t>
  </si>
  <si>
    <t>Зеркало стоматологическое с ручкой</t>
  </si>
  <si>
    <t>Длиной   22 мм</t>
  </si>
  <si>
    <t xml:space="preserve">Зонд стоматологический изогнутый </t>
  </si>
  <si>
    <t>Зонд стоматологический изогнутый</t>
  </si>
  <si>
    <t xml:space="preserve"> с длиной рабочей части 20мм</t>
  </si>
  <si>
    <t>Пинцеты   стоматологические</t>
  </si>
  <si>
    <t>Длиной 150мм</t>
  </si>
  <si>
    <t xml:space="preserve">Гладилки   </t>
  </si>
  <si>
    <t>стоматологические серповидные</t>
  </si>
  <si>
    <t>стоматологические терапевтические</t>
  </si>
  <si>
    <t>Лотки  стоматологические</t>
  </si>
  <si>
    <t>Лотки стоматологические 6 инструментов без крышки, д195/ш90/в25</t>
  </si>
  <si>
    <t>Ножницы  стоматологические вертикально изогнутый</t>
  </si>
  <si>
    <t>Длиной 110мм</t>
  </si>
  <si>
    <t>Скальпель одноразовый стерильный стоматологический</t>
  </si>
  <si>
    <t>длина 16,5</t>
  </si>
  <si>
    <t>Итого стоматологические препараты:</t>
  </si>
  <si>
    <t xml:space="preserve">Бумага для медицинских целей </t>
  </si>
  <si>
    <t xml:space="preserve">( ЭКГ 216*23 мм)в рулонах </t>
  </si>
  <si>
    <t>рул</t>
  </si>
  <si>
    <t xml:space="preserve">Индикаторы  паровой  стер химические однор </t>
  </si>
  <si>
    <t>132/70 (1000тестов)</t>
  </si>
  <si>
    <t>уп.</t>
  </si>
  <si>
    <t>Индикаторы  паровой  стер химические однор</t>
  </si>
  <si>
    <t xml:space="preserve"> 120/45 (1000тестов)</t>
  </si>
  <si>
    <t xml:space="preserve"> 112/20 (1000 тестов)</t>
  </si>
  <si>
    <t xml:space="preserve">Индикаторы  воздушной стер химические однор </t>
  </si>
  <si>
    <t>180/60 (1000 тестов)</t>
  </si>
  <si>
    <t>Пипетка Пастера</t>
  </si>
  <si>
    <t xml:space="preserve"> пластиковая нестерильная ,градуирования 1 мл</t>
  </si>
  <si>
    <t>шт.</t>
  </si>
  <si>
    <t>Пробирка коническая</t>
  </si>
  <si>
    <t xml:space="preserve"> 10 мл, 16х100 мм полипропиленовая</t>
  </si>
  <si>
    <t xml:space="preserve">Покровное стекло </t>
  </si>
  <si>
    <t>18х18 для мочи, №100</t>
  </si>
  <si>
    <t>Пипеткамерные на польный слив</t>
  </si>
  <si>
    <t>стеклянная, лабораторная тип 2  2-1-2-0,1</t>
  </si>
  <si>
    <t xml:space="preserve">Скальпель </t>
  </si>
  <si>
    <t xml:space="preserve">  одноразовый стерильный хирургический,р-№23</t>
  </si>
  <si>
    <t>Дозатор пипеточные переменного</t>
  </si>
  <si>
    <t xml:space="preserve"> "Dragon" 5-50 мкл, объема 1-кан.</t>
  </si>
  <si>
    <t xml:space="preserve">Наконечник полимерный одноразовый к дозаторам пипеточным </t>
  </si>
  <si>
    <t>200 мкл,(1000 штук 1 уп.)</t>
  </si>
  <si>
    <t>Нарукавники  медицинские</t>
  </si>
  <si>
    <t>полиэтиленовые одноразовые,Р-р 40х20см</t>
  </si>
  <si>
    <t>Противочумный  комплект</t>
  </si>
  <si>
    <t>(респиратор с клапаном, комбинезон повышенной защиты, защиные очки, перчатки нитриловые)</t>
  </si>
  <si>
    <t>Пинцет  хирургический общего назначения,</t>
  </si>
  <si>
    <t>длиной  150мм</t>
  </si>
  <si>
    <t>Пинцет Анатомический,</t>
  </si>
  <si>
    <t>длиной  200 мм</t>
  </si>
  <si>
    <t xml:space="preserve">Ножницы  хирургические </t>
  </si>
  <si>
    <t>для снятия швов</t>
  </si>
  <si>
    <t xml:space="preserve">Зажим кровоостанавливающий </t>
  </si>
  <si>
    <t>типа "Москит":прямой</t>
  </si>
  <si>
    <t>типа "Москит":изогнутый по плоскости</t>
  </si>
  <si>
    <t>Транспортная  система со средой Амиеса без угля в полистироловой пробирке с тампоном</t>
  </si>
  <si>
    <t xml:space="preserve"> c томпоном на металлической палочке (1уп.х100шт)</t>
  </si>
  <si>
    <t>Стерильный  хлопковый тампон на деревянной палочке (р-р 150х2,5мм в индив упаковке)</t>
  </si>
  <si>
    <t>(р-р 150х2,5мм в индив упаковке)</t>
  </si>
  <si>
    <t>Стерильный  хлопковый тампон на металлической палочке  (р-р 12х150мм)</t>
  </si>
  <si>
    <t xml:space="preserve"> (р-р 12х150мм)</t>
  </si>
  <si>
    <t>Хирургический шовный материал Викрил</t>
  </si>
  <si>
    <t xml:space="preserve"> Итого изделия медицинского назначения:  </t>
  </si>
  <si>
    <t>АлАт -(аланинаминотрансфераза)</t>
  </si>
  <si>
    <t>(аланинаминотрансфераза)(методом Райтмана-Френкеля) B 01.01 400 опр.</t>
  </si>
  <si>
    <t>набор</t>
  </si>
  <si>
    <t xml:space="preserve">АсАт-(аспартатаминотрансфераза) </t>
  </si>
  <si>
    <t>Билирубин-12 -Витал</t>
  </si>
  <si>
    <t xml:space="preserve"> ( методом Йендрассика - Грофа) 142+142 опр B 03.12</t>
  </si>
  <si>
    <t>Общий Белок-АГАТ</t>
  </si>
  <si>
    <t xml:space="preserve"> (биуретовый метод), 400 опр.х 5 мл.,(калибратор 2 фл.)</t>
  </si>
  <si>
    <t xml:space="preserve">Глюкоза-02 -Витал </t>
  </si>
  <si>
    <t>( глюкозооксидазным методом, без депротеинизации) 2x100 мл B 05.02</t>
  </si>
  <si>
    <t xml:space="preserve">Холестерин-12 -Витал </t>
  </si>
  <si>
    <t>(энзиматическим колориметрическим методом) 2x100 мл B 13.12</t>
  </si>
  <si>
    <t>Триглицериды-02-Витал</t>
  </si>
  <si>
    <t>( энзиматическим колориметрическим методом) 50 мл B 17.02</t>
  </si>
  <si>
    <t>Мочевина-02-Витал</t>
  </si>
  <si>
    <t xml:space="preserve"> (уреазным фенол-гипохлоритным методом) 200 мл B 08.02</t>
  </si>
  <si>
    <t>Креатинин-02-Витал</t>
  </si>
  <si>
    <t>( по конечной точке, реакция Яффе, с депротеинизацией) 200 опр. B 04.02</t>
  </si>
  <si>
    <t>Гемоглобин-АГАТ</t>
  </si>
  <si>
    <t>( цианметгем. м-д,с калибрат) , АГАТ,600 опр.х5мл</t>
  </si>
  <si>
    <t xml:space="preserve">Кальций-01-Витал </t>
  </si>
  <si>
    <t>(колориметрическим методом, о-крезолфталеинкомплексон) 200 мл B 18.01</t>
  </si>
  <si>
    <t xml:space="preserve">Калий-01 -Витал </t>
  </si>
  <si>
    <t>(определение нефелометрическим методом, без депротеинизации) 50 мл B 26.01</t>
  </si>
  <si>
    <t xml:space="preserve">Натрий-102-Витал </t>
  </si>
  <si>
    <t>( энзиматич.колометрич.методом по "конечной точке") 2x10 млmax-66 опр. B 27.102</t>
  </si>
  <si>
    <t xml:space="preserve">Магний-01-Витал </t>
  </si>
  <si>
    <t>(колориметрическим методом, ксилидиловый синий, без епротеинизации) 50 мл B 25.01</t>
  </si>
  <si>
    <t xml:space="preserve">а-Амилаза-01 Витал </t>
  </si>
  <si>
    <t>(определение методом Каравея, крахмал) 200 опр. B 11.01</t>
  </si>
  <si>
    <t>Ревматоидный фактор РФ</t>
  </si>
  <si>
    <t>СРБ-латекс-Витал В 201.125</t>
  </si>
  <si>
    <t>Азур-Эозин по Романовскому с буфером,</t>
  </si>
  <si>
    <t xml:space="preserve"> (разв.1:20) </t>
  </si>
  <si>
    <t>литр</t>
  </si>
  <si>
    <t>Уксусная кислота ледянная</t>
  </si>
  <si>
    <t>кг</t>
  </si>
  <si>
    <t>Лимонно-кислый  натрий, 3-х замещенный</t>
  </si>
  <si>
    <t>Холестерин ЛПНП- холестерол липопротеидов низкой плотности- LDL</t>
  </si>
  <si>
    <t>холестерол липопротеидов низкой плотности- LDL</t>
  </si>
  <si>
    <t>Холестерин-ЛПВП</t>
  </si>
  <si>
    <t>(концентрация липопротеидов высокой плотности, HDL-осадитель) 2x50 мл B 13.04</t>
  </si>
  <si>
    <t xml:space="preserve">Глицерин ЧДА </t>
  </si>
  <si>
    <t>Асло(антистрептолизин-о)</t>
  </si>
  <si>
    <t>Мочевая кислота</t>
  </si>
  <si>
    <t>Хлорид натрия (NaCl)</t>
  </si>
  <si>
    <t xml:space="preserve">Диагностикум эритроцитарный бруцеллезный антигенный жидкий </t>
  </si>
  <si>
    <t>Набор кал на скрытую кровь экспресс тест</t>
  </si>
  <si>
    <t>Dac-5 №100 Экпресс -тест</t>
  </si>
  <si>
    <t>Итого химреактивов:</t>
  </si>
  <si>
    <t>Питательная Среда № 14 ГРМ.Питательная среда для контроля микробной загрязненности(цитратный агар Симмонса),сухая.</t>
  </si>
  <si>
    <t>Селенитовый бульон.Питательная среда для накопления сальмонелл,сухая</t>
  </si>
  <si>
    <t>Элективный солевой агар.Среда для выделения стафилококков.</t>
  </si>
  <si>
    <t>ГРМ- агар.Питательный агар для культивирования микроорганизмов,таких как:энтеробактерии,синегнойная палочка,стафилококки,сухой</t>
  </si>
  <si>
    <t>Среда на стерильность посуды</t>
  </si>
  <si>
    <t>Среда Эйкмана с лактозой.Питательная среда для обнаружения E.coli и колиформных бактерий по признаку ферментации глюкозы,сухая.</t>
  </si>
  <si>
    <t>Висмут-сульфит-ГРМ-агар.Питательная среда для выделения сальмонелл,сухая.</t>
  </si>
  <si>
    <t>Магниевая среда</t>
  </si>
  <si>
    <t>Фенилаланиновый  агар</t>
  </si>
  <si>
    <t>Коринебакагар.Питательная среда для выделения коринебактерий из инфицированного материала от больных дифтерией,реконвалесцентов и носителей,сухая</t>
  </si>
  <si>
    <t>Тиоглековая среда.Питательная среда для контроля стерильности лекарственных средств и медицинских изделий,сухая.</t>
  </si>
  <si>
    <t>Шоколадный агар.Питательная среда для выделения возбудителей гнойных бактериальных менингитов,готовая к применению,стерильная.Набор реагентов для бактериологических исследований.СостоитизL-готовая стерильная осова 4 бут.;-стерильная ростовая добавка 4 фл.;-селективная добавка для выделения гемофильной палочки 1 фл.;-селективная добавка для выделения пневмококков 1 фл.;-селективная добавка для выделения менингококков 1 фл.</t>
  </si>
  <si>
    <t>Менингококковый агар</t>
  </si>
  <si>
    <t>Среда Китта-тароцци.</t>
  </si>
  <si>
    <t>Columbia Blood Agar Base/ Основа колумбийского кровяного агара</t>
  </si>
  <si>
    <t>Желчь крупного рогатого скота</t>
  </si>
  <si>
    <t>Сахароза</t>
  </si>
  <si>
    <t>Лактоза</t>
  </si>
  <si>
    <t xml:space="preserve">Набор для окраски по Граму </t>
  </si>
  <si>
    <t>Упак.</t>
  </si>
  <si>
    <t>Агглютинирующая шигеллезная поливалентная сыворотка ФНЗ(Флекснер,Ньюкестл,Зонне)</t>
  </si>
  <si>
    <t>Компл.</t>
  </si>
  <si>
    <t>Набор реагентов: «Диагностикум эритроцитарный сальмонеллезный Ви-антигенный жидкий».</t>
  </si>
  <si>
    <t>Набор реагентов: «Диагностикум эритроцитарный сальмонеллезный О-антигенный жидкий,набор № 1 комплексный( 1,2,3,4,6,7,8,9,10,12)</t>
  </si>
  <si>
    <t>Уп.</t>
  </si>
  <si>
    <t>Набор реагентов : «Плазма кроличья цитратная сухая».</t>
  </si>
  <si>
    <t>Набор реагентов: « Системы индикаторные бумажные для санитарно-бактериологического анализа воды из 2-х тестов».набор на 50 анализов( для титрационного метода).</t>
  </si>
  <si>
    <t>Набор реагентов: «Сыворотка лошадиная нормальная для культивирования микроорганизмов жидкая,100 мл.»</t>
  </si>
  <si>
    <t>Амп.</t>
  </si>
  <si>
    <t>Сыворотки диагностические сальмонеллезные адсорбированные агглютинирующие сухие для РА (ПЕТСАЛ)О-типовые:1,2,Vi,</t>
  </si>
  <si>
    <t xml:space="preserve">Амп. </t>
  </si>
  <si>
    <t>Сыворотки диагностические сальмонеллезные адсорбированные агглютинирующие сухие для РА (ПЕТСАЛ) О-поливалентнае:редких группАВСДЕ.</t>
  </si>
  <si>
    <t>Сыворотки диагностические сальмонеллезные адсорбированные агглютинирующие сухиедля РА (ПЕТСАЛ) Н-типовые:а,b,c,d,i,1.2,1.6.</t>
  </si>
  <si>
    <t>Сыворотки диагностические шигеллезные сухие для РА(АГНОЛЛА) поливалентные:дизентерии(1,2).</t>
  </si>
  <si>
    <t>Сыворотки диагностические шигеллезные адсорбированные агглютинирующие сухие для РА(АГНОЛЛА)поливалентные:Флекснер І-Ү,Зонне поливалентная</t>
  </si>
  <si>
    <t>Диски с антибиотиками:</t>
  </si>
  <si>
    <t>Азитромицин</t>
  </si>
  <si>
    <t>Фл.</t>
  </si>
  <si>
    <t>Амоксициллин/клавуланат 20/10 мкг.(Амоксиклав,аугмкентин) (1 фл-100 дисков)</t>
  </si>
  <si>
    <t>Ампициллин/сульбактам 10/10 мкг.(амписид/сультасин).(1 фл*100 дисков)</t>
  </si>
  <si>
    <t>Гентамицин 10 мкг.(герамицин,гентацикол). (1 фл*100 дисков)</t>
  </si>
  <si>
    <t>Офлоксацин 5 мкг.(заноцин,нормакс). (1 фл.*100 дисков)</t>
  </si>
  <si>
    <t>Диски сцефоперазоном 50 мкг. И сульбактамом 50 мкг. №50 (1 фл.*100 дисков)</t>
  </si>
  <si>
    <t>Цефтриаксон 30 мкг(лонгацеф,роцефин). (1 фл.*100 дисков)</t>
  </si>
  <si>
    <t>Итого бакпрепаратов:</t>
  </si>
  <si>
    <t>Дезинфицирующие средства</t>
  </si>
  <si>
    <t xml:space="preserve"> для дезинфекции мединструментов и медизделий </t>
  </si>
  <si>
    <t xml:space="preserve"> (1литр)</t>
  </si>
  <si>
    <t xml:space="preserve">Спиртовые салфетки для быстрой дезинфекции </t>
  </si>
  <si>
    <t xml:space="preserve">(дезинфекция очистка неинвазивного спиртоустойчивого медоборудования) </t>
  </si>
  <si>
    <t xml:space="preserve"> (1 пакет-120 салфеток)</t>
  </si>
  <si>
    <t>Итого дезсредствов: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</si>
  <si>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</si>
  <si>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Перечень и условия поставки лекарственных средств и изделий медицинского назначения</t>
  </si>
  <si>
    <t xml:space="preserve">      1. Приобретение  стомотологических препаратов:</t>
  </si>
  <si>
    <t xml:space="preserve">2. Приобретение изделия медицинского назначения:  </t>
  </si>
  <si>
    <t xml:space="preserve">                                       3. Приобретение химреактивов для клинической лаборатории:</t>
  </si>
  <si>
    <t>4.Приобретение бакпрепараты:</t>
  </si>
  <si>
    <t>5. Приобретение дезинфекцирующие средства</t>
  </si>
</sst>
</file>

<file path=xl/styles.xml><?xml version="1.0" encoding="utf-8"?>
<styleSheet xmlns="http://schemas.openxmlformats.org/spreadsheetml/2006/main">
  <numFmts count="5">
    <numFmt numFmtId="42" formatCode="_-* #,##0&quot;р.&quot;_-;\-* #,##0&quot;р.&quot;_-;_-* &quot;-&quot;&quot;р.&quot;_-;_-@_-"/>
    <numFmt numFmtId="43" formatCode="_-* #,##0.00_р_._-;\-* #,##0.00_р_._-;_-* &quot;-&quot;??_р_._-;_-@_-"/>
    <numFmt numFmtId="164" formatCode="0.0"/>
    <numFmt numFmtId="165" formatCode="_(* #,##0_);_(* \(#,##0\);_(* &quot;-&quot;_);_(@_)"/>
    <numFmt numFmtId="166" formatCode="_(* #,##0.00_);_(* \(#,##0.00\);_(* &quot;-&quot;??_);_(@_)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9">
    <xf numFmtId="0" fontId="0" fillId="0" borderId="0"/>
    <xf numFmtId="0" fontId="7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9" applyNumberFormat="0" applyAlignment="0" applyProtection="0"/>
    <xf numFmtId="0" fontId="24" fillId="0" borderId="14" applyNumberFormat="0" applyFill="0" applyAlignment="0" applyProtection="0"/>
    <xf numFmtId="0" fontId="25" fillId="22" borderId="0" applyNumberFormat="0" applyBorder="0" applyAlignment="0" applyProtection="0"/>
    <xf numFmtId="0" fontId="7" fillId="23" borderId="15" applyNumberFormat="0" applyFont="0" applyAlignment="0" applyProtection="0"/>
    <xf numFmtId="0" fontId="26" fillId="20" borderId="16" applyNumberFormat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0" borderId="0" applyNumberFormat="0" applyFill="0" applyBorder="0" applyAlignment="0" applyProtection="0"/>
    <xf numFmtId="42" fontId="7" fillId="0" borderId="0" applyFont="0" applyFill="0" applyBorder="0" applyAlignment="0" applyProtection="0"/>
    <xf numFmtId="0" fontId="31" fillId="0" borderId="0"/>
    <xf numFmtId="0" fontId="7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1" fillId="0" borderId="0"/>
    <xf numFmtId="0" fontId="7" fillId="0" borderId="0"/>
    <xf numFmtId="0" fontId="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9" fontId="31" fillId="0" borderId="0" applyFont="0" applyFill="0" applyBorder="0" applyAlignment="0" applyProtection="0"/>
    <xf numFmtId="0" fontId="33" fillId="0" borderId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0" fontId="0" fillId="0" borderId="0" xfId="0" applyFont="1"/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4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164" fontId="4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1" applyFont="1" applyFill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1" fillId="0" borderId="0" xfId="0" applyFont="1"/>
    <xf numFmtId="164" fontId="4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/>
    <xf numFmtId="2" fontId="2" fillId="0" borderId="2" xfId="0" applyNumberFormat="1" applyFont="1" applyBorder="1" applyAlignment="1">
      <alignment wrapText="1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11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</cellXfs>
  <cellStyles count="9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Standard_PRICEL_$" xfId="40"/>
    <cellStyle name="Title" xfId="41"/>
    <cellStyle name="Total" xfId="42"/>
    <cellStyle name="Warning Text" xfId="43"/>
    <cellStyle name="Денежный [0] 2" xfId="44"/>
    <cellStyle name="Обычный" xfId="0" builtinId="0"/>
    <cellStyle name="Обычный 2" xfId="1"/>
    <cellStyle name="Обычный 2 2" xfId="45"/>
    <cellStyle name="Обычный 2 2 2" xfId="46"/>
    <cellStyle name="Обычный 2 3" xfId="47"/>
    <cellStyle name="Обычный 3" xfId="48"/>
    <cellStyle name="Обычный 3 2" xfId="49"/>
    <cellStyle name="Обычный 3 3" xfId="50"/>
    <cellStyle name="Обычный 4" xfId="51"/>
    <cellStyle name="Обычный 4 2" xfId="52"/>
    <cellStyle name="Обычный 4 3" xfId="53"/>
    <cellStyle name="Обычный 5" xfId="54"/>
    <cellStyle name="Обычный 5 2" xfId="55"/>
    <cellStyle name="Обычный 6" xfId="56"/>
    <cellStyle name="Обычный 6 2" xfId="57"/>
    <cellStyle name="Обычный 7" xfId="58"/>
    <cellStyle name="Обычный 8" xfId="59"/>
    <cellStyle name="Процентный 2" xfId="60"/>
    <cellStyle name="Стиль 1" xfId="61"/>
    <cellStyle name="Тысячи [0]_Диалог Накладная" xfId="62"/>
    <cellStyle name="Тысячи_Диалог Накладная" xfId="63"/>
    <cellStyle name="Финансовый 10" xfId="64"/>
    <cellStyle name="Финансовый 11" xfId="65"/>
    <cellStyle name="Финансовый 12" xfId="66"/>
    <cellStyle name="Финансовый 13" xfId="67"/>
    <cellStyle name="Финансовый 14" xfId="68"/>
    <cellStyle name="Финансовый 15" xfId="69"/>
    <cellStyle name="Финансовый 16" xfId="70"/>
    <cellStyle name="Финансовый 17" xfId="71"/>
    <cellStyle name="Финансовый 18" xfId="72"/>
    <cellStyle name="Финансовый 19" xfId="73"/>
    <cellStyle name="Финансовый 2" xfId="74"/>
    <cellStyle name="Финансовый 20" xfId="75"/>
    <cellStyle name="Финансовый 21" xfId="76"/>
    <cellStyle name="Финансовый 22" xfId="77"/>
    <cellStyle name="Финансовый 23" xfId="78"/>
    <cellStyle name="Финансовый 24" xfId="79"/>
    <cellStyle name="Финансовый 25" xfId="80"/>
    <cellStyle name="Финансовый 26" xfId="81"/>
    <cellStyle name="Финансовый 27" xfId="82"/>
    <cellStyle name="Финансовый 28" xfId="83"/>
    <cellStyle name="Финансовый 29" xfId="84"/>
    <cellStyle name="Финансовый 3" xfId="85"/>
    <cellStyle name="Финансовый 30" xfId="86"/>
    <cellStyle name="Финансовый 31" xfId="87"/>
    <cellStyle name="Финансовый 32" xfId="88"/>
    <cellStyle name="Финансовый 33" xfId="89"/>
    <cellStyle name="Финансовый 34" xfId="90"/>
    <cellStyle name="Финансовый 35" xfId="91"/>
    <cellStyle name="Финансовый 36" xfId="92"/>
    <cellStyle name="Финансовый 4" xfId="93"/>
    <cellStyle name="Финансовый 5" xfId="94"/>
    <cellStyle name="Финансовый 6" xfId="95"/>
    <cellStyle name="Финансовый 7" xfId="96"/>
    <cellStyle name="Финансовый 8" xfId="97"/>
    <cellStyle name="Финансовый 9" xfId="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57"/>
  <sheetViews>
    <sheetView tabSelected="1" topLeftCell="A19" zoomScale="90" zoomScaleNormal="90" workbookViewId="0">
      <selection activeCell="A82" sqref="A82:XFD82"/>
    </sheetView>
  </sheetViews>
  <sheetFormatPr defaultRowHeight="14.4"/>
  <cols>
    <col min="1" max="1" width="0.109375" customWidth="1"/>
    <col min="2" max="2" width="3.44140625" style="1" customWidth="1"/>
    <col min="3" max="3" width="25.109375" style="2" customWidth="1"/>
    <col min="4" max="4" width="26.6640625" style="2" customWidth="1"/>
    <col min="5" max="5" width="27.77734375" style="3" customWidth="1"/>
    <col min="6" max="6" width="7.21875" style="3" customWidth="1"/>
    <col min="7" max="7" width="6" style="2" customWidth="1"/>
    <col min="8" max="8" width="7.109375" style="2" customWidth="1"/>
    <col min="9" max="9" width="10.88671875" style="1" customWidth="1"/>
    <col min="10" max="10" width="7.6640625" style="6" customWidth="1"/>
    <col min="11" max="11" width="11.88671875" style="7" customWidth="1"/>
    <col min="12" max="12" width="9.109375" style="5" customWidth="1"/>
  </cols>
  <sheetData>
    <row r="1" spans="2:12">
      <c r="J1" s="4"/>
      <c r="K1" s="4" t="s">
        <v>0</v>
      </c>
    </row>
    <row r="2" spans="2:12">
      <c r="D2" s="82" t="s">
        <v>202</v>
      </c>
    </row>
    <row r="3" spans="2:12">
      <c r="D3" s="81"/>
    </row>
    <row r="4" spans="2:12" s="14" customFormat="1" ht="90.6" customHeight="1">
      <c r="B4" s="8" t="s">
        <v>1</v>
      </c>
      <c r="C4" s="9" t="s">
        <v>2</v>
      </c>
      <c r="D4" s="9" t="s">
        <v>3</v>
      </c>
      <c r="E4" s="10" t="s">
        <v>4</v>
      </c>
      <c r="F4" s="11" t="s">
        <v>5</v>
      </c>
      <c r="G4" s="11" t="s">
        <v>6</v>
      </c>
      <c r="H4" s="11" t="s">
        <v>7</v>
      </c>
      <c r="I4" s="12" t="s">
        <v>8</v>
      </c>
      <c r="J4" s="11" t="s">
        <v>9</v>
      </c>
      <c r="K4" s="13" t="s">
        <v>10</v>
      </c>
      <c r="L4" s="13" t="s">
        <v>11</v>
      </c>
    </row>
    <row r="5" spans="2:12" s="25" customFormat="1" ht="15" customHeight="1">
      <c r="B5" s="84" t="s">
        <v>203</v>
      </c>
      <c r="C5" s="85"/>
      <c r="D5" s="85"/>
      <c r="E5" s="85"/>
      <c r="F5" s="85"/>
      <c r="G5" s="85"/>
      <c r="H5" s="85"/>
      <c r="I5" s="85"/>
      <c r="J5" s="85"/>
      <c r="K5" s="85"/>
      <c r="L5" s="86"/>
    </row>
    <row r="6" spans="2:12" ht="28.2" customHeight="1">
      <c r="B6" s="26">
        <v>32</v>
      </c>
      <c r="C6" s="27" t="s">
        <v>18</v>
      </c>
      <c r="D6" s="27" t="s">
        <v>18</v>
      </c>
      <c r="E6" s="28" t="s">
        <v>19</v>
      </c>
      <c r="F6" s="29" t="s">
        <v>16</v>
      </c>
      <c r="G6" s="17">
        <v>6</v>
      </c>
      <c r="H6" s="17">
        <v>9675</v>
      </c>
      <c r="I6" s="30">
        <f t="shared" ref="I6:I19" si="0">G6*H6</f>
        <v>58050</v>
      </c>
      <c r="J6" s="31" t="s">
        <v>20</v>
      </c>
      <c r="K6" s="32" t="s">
        <v>12</v>
      </c>
      <c r="L6" s="33" t="s">
        <v>13</v>
      </c>
    </row>
    <row r="7" spans="2:12" ht="28.2" customHeight="1">
      <c r="B7" s="15">
        <v>33</v>
      </c>
      <c r="C7" s="34" t="s">
        <v>21</v>
      </c>
      <c r="D7" s="34" t="s">
        <v>21</v>
      </c>
      <c r="E7" s="23" t="s">
        <v>22</v>
      </c>
      <c r="F7" s="17" t="s">
        <v>16</v>
      </c>
      <c r="G7" s="17">
        <v>6</v>
      </c>
      <c r="H7" s="17">
        <v>1930</v>
      </c>
      <c r="I7" s="35">
        <f t="shared" si="0"/>
        <v>11580</v>
      </c>
      <c r="J7" s="31" t="s">
        <v>20</v>
      </c>
      <c r="K7" s="18" t="s">
        <v>12</v>
      </c>
      <c r="L7" s="19" t="s">
        <v>13</v>
      </c>
    </row>
    <row r="8" spans="2:12" ht="28.2" customHeight="1">
      <c r="B8" s="26">
        <v>34</v>
      </c>
      <c r="C8" s="34" t="s">
        <v>23</v>
      </c>
      <c r="D8" s="34" t="s">
        <v>23</v>
      </c>
      <c r="E8" s="23" t="s">
        <v>24</v>
      </c>
      <c r="F8" s="17" t="s">
        <v>16</v>
      </c>
      <c r="G8" s="17">
        <v>6</v>
      </c>
      <c r="H8" s="17">
        <v>14410</v>
      </c>
      <c r="I8" s="35">
        <f t="shared" si="0"/>
        <v>86460</v>
      </c>
      <c r="J8" s="31" t="s">
        <v>20</v>
      </c>
      <c r="K8" s="18" t="s">
        <v>12</v>
      </c>
      <c r="L8" s="19" t="s">
        <v>13</v>
      </c>
    </row>
    <row r="9" spans="2:12" ht="28.2" customHeight="1">
      <c r="B9" s="15">
        <v>35</v>
      </c>
      <c r="C9" s="34" t="s">
        <v>25</v>
      </c>
      <c r="D9" s="34" t="s">
        <v>25</v>
      </c>
      <c r="E9" s="23" t="s">
        <v>26</v>
      </c>
      <c r="F9" s="17" t="s">
        <v>16</v>
      </c>
      <c r="G9" s="17">
        <v>6</v>
      </c>
      <c r="H9" s="17">
        <v>21955</v>
      </c>
      <c r="I9" s="35">
        <f t="shared" si="0"/>
        <v>131730</v>
      </c>
      <c r="J9" s="31" t="s">
        <v>20</v>
      </c>
      <c r="K9" s="18" t="s">
        <v>12</v>
      </c>
      <c r="L9" s="19" t="s">
        <v>13</v>
      </c>
    </row>
    <row r="10" spans="2:12" ht="28.2" customHeight="1">
      <c r="B10" s="26">
        <v>36</v>
      </c>
      <c r="C10" s="34" t="s">
        <v>27</v>
      </c>
      <c r="D10" s="34" t="s">
        <v>27</v>
      </c>
      <c r="E10" s="23" t="s">
        <v>28</v>
      </c>
      <c r="F10" s="17" t="s">
        <v>16</v>
      </c>
      <c r="G10" s="17">
        <v>6</v>
      </c>
      <c r="H10" s="17">
        <v>862</v>
      </c>
      <c r="I10" s="35">
        <f t="shared" si="0"/>
        <v>5172</v>
      </c>
      <c r="J10" s="31" t="s">
        <v>20</v>
      </c>
      <c r="K10" s="18" t="s">
        <v>12</v>
      </c>
      <c r="L10" s="19" t="s">
        <v>13</v>
      </c>
    </row>
    <row r="11" spans="2:12" ht="32.4" customHeight="1">
      <c r="B11" s="15">
        <v>37</v>
      </c>
      <c r="C11" s="34" t="s">
        <v>29</v>
      </c>
      <c r="D11" s="34" t="s">
        <v>29</v>
      </c>
      <c r="E11" s="23" t="s">
        <v>30</v>
      </c>
      <c r="F11" s="17" t="s">
        <v>16</v>
      </c>
      <c r="G11" s="17">
        <v>6</v>
      </c>
      <c r="H11" s="17">
        <v>34000</v>
      </c>
      <c r="I11" s="35">
        <f t="shared" si="0"/>
        <v>204000</v>
      </c>
      <c r="J11" s="31" t="s">
        <v>20</v>
      </c>
      <c r="K11" s="18" t="s">
        <v>12</v>
      </c>
      <c r="L11" s="19" t="s">
        <v>13</v>
      </c>
    </row>
    <row r="12" spans="2:12" ht="28.2" customHeight="1">
      <c r="B12" s="26">
        <v>38</v>
      </c>
      <c r="C12" s="22" t="s">
        <v>31</v>
      </c>
      <c r="D12" s="22" t="s">
        <v>31</v>
      </c>
      <c r="E12" s="36" t="s">
        <v>32</v>
      </c>
      <c r="F12" s="21" t="s">
        <v>16</v>
      </c>
      <c r="G12" s="17">
        <v>6</v>
      </c>
      <c r="H12" s="17">
        <v>750</v>
      </c>
      <c r="I12" s="35">
        <f t="shared" si="0"/>
        <v>4500</v>
      </c>
      <c r="J12" s="31" t="s">
        <v>20</v>
      </c>
      <c r="K12" s="18" t="s">
        <v>12</v>
      </c>
      <c r="L12" s="19" t="s">
        <v>13</v>
      </c>
    </row>
    <row r="13" spans="2:12" ht="28.2" customHeight="1">
      <c r="B13" s="15">
        <v>39</v>
      </c>
      <c r="C13" s="37" t="s">
        <v>33</v>
      </c>
      <c r="D13" s="37" t="s">
        <v>33</v>
      </c>
      <c r="E13" s="23" t="s">
        <v>34</v>
      </c>
      <c r="F13" s="17" t="s">
        <v>16</v>
      </c>
      <c r="G13" s="38">
        <v>2</v>
      </c>
      <c r="H13" s="38">
        <v>6800</v>
      </c>
      <c r="I13" s="35">
        <f t="shared" si="0"/>
        <v>13600</v>
      </c>
      <c r="J13" s="31" t="s">
        <v>20</v>
      </c>
      <c r="K13" s="18" t="s">
        <v>12</v>
      </c>
      <c r="L13" s="19" t="s">
        <v>13</v>
      </c>
    </row>
    <row r="14" spans="2:12" ht="28.2" customHeight="1">
      <c r="B14" s="26">
        <v>40</v>
      </c>
      <c r="C14" s="23" t="s">
        <v>35</v>
      </c>
      <c r="D14" s="23" t="s">
        <v>35</v>
      </c>
      <c r="E14" s="20" t="s">
        <v>36</v>
      </c>
      <c r="F14" s="17" t="s">
        <v>15</v>
      </c>
      <c r="G14" s="17">
        <v>34</v>
      </c>
      <c r="H14" s="17">
        <v>1500</v>
      </c>
      <c r="I14" s="35">
        <f t="shared" si="0"/>
        <v>51000</v>
      </c>
      <c r="J14" s="31" t="s">
        <v>20</v>
      </c>
      <c r="K14" s="18" t="s">
        <v>12</v>
      </c>
      <c r="L14" s="19" t="s">
        <v>13</v>
      </c>
    </row>
    <row r="15" spans="2:12" ht="28.2" customHeight="1">
      <c r="B15" s="15">
        <v>41</v>
      </c>
      <c r="C15" s="23" t="s">
        <v>37</v>
      </c>
      <c r="D15" s="23" t="s">
        <v>38</v>
      </c>
      <c r="E15" s="20" t="s">
        <v>39</v>
      </c>
      <c r="F15" s="17" t="s">
        <v>15</v>
      </c>
      <c r="G15" s="17">
        <v>32</v>
      </c>
      <c r="H15" s="17">
        <v>1500</v>
      </c>
      <c r="I15" s="35">
        <f t="shared" si="0"/>
        <v>48000</v>
      </c>
      <c r="J15" s="31" t="s">
        <v>20</v>
      </c>
      <c r="K15" s="18" t="s">
        <v>12</v>
      </c>
      <c r="L15" s="19" t="s">
        <v>13</v>
      </c>
    </row>
    <row r="16" spans="2:12" ht="28.2" customHeight="1">
      <c r="B16" s="26">
        <v>42</v>
      </c>
      <c r="C16" s="23" t="s">
        <v>40</v>
      </c>
      <c r="D16" s="23" t="s">
        <v>40</v>
      </c>
      <c r="E16" s="20" t="s">
        <v>41</v>
      </c>
      <c r="F16" s="17" t="s">
        <v>15</v>
      </c>
      <c r="G16" s="17">
        <v>25</v>
      </c>
      <c r="H16" s="17">
        <v>1200</v>
      </c>
      <c r="I16" s="35">
        <f t="shared" si="0"/>
        <v>30000</v>
      </c>
      <c r="J16" s="31" t="s">
        <v>20</v>
      </c>
      <c r="K16" s="18" t="s">
        <v>12</v>
      </c>
      <c r="L16" s="19" t="s">
        <v>13</v>
      </c>
    </row>
    <row r="17" spans="2:12" ht="28.2" customHeight="1">
      <c r="B17" s="15">
        <v>43</v>
      </c>
      <c r="C17" s="34" t="s">
        <v>42</v>
      </c>
      <c r="D17" s="34" t="s">
        <v>42</v>
      </c>
      <c r="E17" s="20" t="s">
        <v>43</v>
      </c>
      <c r="F17" s="17" t="s">
        <v>15</v>
      </c>
      <c r="G17" s="17">
        <v>25</v>
      </c>
      <c r="H17" s="17">
        <v>1000</v>
      </c>
      <c r="I17" s="35">
        <f t="shared" si="0"/>
        <v>25000</v>
      </c>
      <c r="J17" s="31" t="s">
        <v>20</v>
      </c>
      <c r="K17" s="18" t="s">
        <v>12</v>
      </c>
      <c r="L17" s="19" t="s">
        <v>13</v>
      </c>
    </row>
    <row r="18" spans="2:12" ht="28.2" customHeight="1">
      <c r="B18" s="26">
        <v>44</v>
      </c>
      <c r="C18" s="34" t="s">
        <v>42</v>
      </c>
      <c r="D18" s="34" t="s">
        <v>42</v>
      </c>
      <c r="E18" s="20" t="s">
        <v>44</v>
      </c>
      <c r="F18" s="17" t="s">
        <v>15</v>
      </c>
      <c r="G18" s="17">
        <v>30</v>
      </c>
      <c r="H18" s="17">
        <v>1000</v>
      </c>
      <c r="I18" s="35">
        <f t="shared" si="0"/>
        <v>30000</v>
      </c>
      <c r="J18" s="31" t="s">
        <v>20</v>
      </c>
      <c r="K18" s="18" t="s">
        <v>12</v>
      </c>
      <c r="L18" s="19" t="s">
        <v>13</v>
      </c>
    </row>
    <row r="19" spans="2:12" s="42" customFormat="1" ht="34.799999999999997" customHeight="1">
      <c r="B19" s="15">
        <v>45</v>
      </c>
      <c r="C19" s="39" t="s">
        <v>45</v>
      </c>
      <c r="D19" s="40" t="s">
        <v>46</v>
      </c>
      <c r="E19" s="40" t="s">
        <v>46</v>
      </c>
      <c r="F19" s="41" t="s">
        <v>15</v>
      </c>
      <c r="G19" s="17">
        <v>10</v>
      </c>
      <c r="H19" s="17">
        <v>3800</v>
      </c>
      <c r="I19" s="35">
        <f t="shared" si="0"/>
        <v>38000</v>
      </c>
      <c r="J19" s="31" t="s">
        <v>20</v>
      </c>
      <c r="K19" s="17" t="s">
        <v>12</v>
      </c>
      <c r="L19" s="23" t="s">
        <v>13</v>
      </c>
    </row>
    <row r="20" spans="2:12" ht="28.2" customHeight="1">
      <c r="B20" s="26">
        <v>46</v>
      </c>
      <c r="C20" s="34" t="s">
        <v>47</v>
      </c>
      <c r="D20" s="34" t="s">
        <v>48</v>
      </c>
      <c r="E20" s="20" t="s">
        <v>48</v>
      </c>
      <c r="F20" s="17" t="s">
        <v>15</v>
      </c>
      <c r="G20" s="17">
        <v>2</v>
      </c>
      <c r="H20" s="17">
        <v>2725</v>
      </c>
      <c r="I20" s="35">
        <f>G20*H20</f>
        <v>5450</v>
      </c>
      <c r="J20" s="31" t="s">
        <v>20</v>
      </c>
      <c r="K20" s="18" t="s">
        <v>12</v>
      </c>
      <c r="L20" s="19" t="s">
        <v>13</v>
      </c>
    </row>
    <row r="21" spans="2:12" ht="28.2" customHeight="1">
      <c r="B21" s="15">
        <v>47</v>
      </c>
      <c r="C21" s="43" t="s">
        <v>49</v>
      </c>
      <c r="D21" s="43" t="s">
        <v>49</v>
      </c>
      <c r="E21" s="44" t="s">
        <v>50</v>
      </c>
      <c r="F21" s="41" t="s">
        <v>15</v>
      </c>
      <c r="G21" s="17">
        <v>50</v>
      </c>
      <c r="H21" s="17">
        <v>85</v>
      </c>
      <c r="I21" s="45">
        <f>G21*H21</f>
        <v>4250</v>
      </c>
      <c r="J21" s="31" t="s">
        <v>20</v>
      </c>
      <c r="K21" s="46" t="s">
        <v>12</v>
      </c>
      <c r="L21" s="47" t="s">
        <v>13</v>
      </c>
    </row>
    <row r="22" spans="2:12" ht="16.2" customHeight="1">
      <c r="B22" s="15"/>
      <c r="C22" s="87" t="s">
        <v>51</v>
      </c>
      <c r="D22" s="88"/>
      <c r="E22" s="89"/>
      <c r="F22" s="17"/>
      <c r="G22" s="17"/>
      <c r="H22" s="17"/>
      <c r="I22" s="48">
        <f>SUM(I6:I21)</f>
        <v>746792</v>
      </c>
      <c r="J22" s="17"/>
      <c r="K22" s="18"/>
      <c r="L22" s="19"/>
    </row>
    <row r="23" spans="2:12" ht="16.2" customHeight="1">
      <c r="B23" s="26"/>
      <c r="C23" s="90" t="s">
        <v>204</v>
      </c>
      <c r="D23" s="91"/>
      <c r="E23" s="91"/>
      <c r="F23" s="91"/>
      <c r="G23" s="91"/>
      <c r="H23" s="91"/>
      <c r="I23" s="91"/>
      <c r="J23" s="91"/>
      <c r="K23" s="92"/>
      <c r="L23" s="33"/>
    </row>
    <row r="24" spans="2:12" s="42" customFormat="1" ht="28.2" customHeight="1">
      <c r="B24" s="26">
        <v>48</v>
      </c>
      <c r="C24" s="28" t="s">
        <v>52</v>
      </c>
      <c r="D24" s="28"/>
      <c r="E24" s="29" t="s">
        <v>53</v>
      </c>
      <c r="F24" s="29" t="s">
        <v>54</v>
      </c>
      <c r="G24" s="49">
        <v>55</v>
      </c>
      <c r="H24" s="49">
        <v>1250</v>
      </c>
      <c r="I24" s="30">
        <f t="shared" ref="I24:I46" si="1">G24*H24</f>
        <v>68750</v>
      </c>
      <c r="J24" s="31" t="s">
        <v>20</v>
      </c>
      <c r="K24" s="32" t="s">
        <v>12</v>
      </c>
      <c r="L24" s="33" t="s">
        <v>13</v>
      </c>
    </row>
    <row r="25" spans="2:12" s="42" customFormat="1" ht="28.2" customHeight="1">
      <c r="B25" s="15">
        <v>49</v>
      </c>
      <c r="C25" s="39" t="s">
        <v>55</v>
      </c>
      <c r="D25" s="23"/>
      <c r="E25" s="17" t="s">
        <v>56</v>
      </c>
      <c r="F25" s="17" t="s">
        <v>57</v>
      </c>
      <c r="G25" s="49">
        <v>1</v>
      </c>
      <c r="H25" s="49">
        <v>1787</v>
      </c>
      <c r="I25" s="35">
        <f t="shared" si="1"/>
        <v>1787</v>
      </c>
      <c r="J25" s="31" t="s">
        <v>20</v>
      </c>
      <c r="K25" s="18" t="s">
        <v>12</v>
      </c>
      <c r="L25" s="19" t="s">
        <v>13</v>
      </c>
    </row>
    <row r="26" spans="2:12" s="42" customFormat="1" ht="28.2" customHeight="1">
      <c r="B26" s="26">
        <v>50</v>
      </c>
      <c r="C26" s="39" t="s">
        <v>58</v>
      </c>
      <c r="D26" s="23"/>
      <c r="E26" s="17" t="s">
        <v>59</v>
      </c>
      <c r="F26" s="17" t="s">
        <v>57</v>
      </c>
      <c r="G26" s="49">
        <v>1</v>
      </c>
      <c r="H26" s="49">
        <v>2182</v>
      </c>
      <c r="I26" s="35">
        <f t="shared" si="1"/>
        <v>2182</v>
      </c>
      <c r="J26" s="31" t="s">
        <v>20</v>
      </c>
      <c r="K26" s="18" t="s">
        <v>12</v>
      </c>
      <c r="L26" s="19" t="s">
        <v>13</v>
      </c>
    </row>
    <row r="27" spans="2:12" s="42" customFormat="1" ht="28.2" customHeight="1">
      <c r="B27" s="15">
        <v>51</v>
      </c>
      <c r="C27" s="43" t="s">
        <v>58</v>
      </c>
      <c r="D27" s="23"/>
      <c r="E27" s="41" t="s">
        <v>60</v>
      </c>
      <c r="F27" s="17" t="s">
        <v>57</v>
      </c>
      <c r="G27" s="49">
        <v>1</v>
      </c>
      <c r="H27" s="49">
        <v>2800</v>
      </c>
      <c r="I27" s="35">
        <f t="shared" si="1"/>
        <v>2800</v>
      </c>
      <c r="J27" s="31" t="s">
        <v>20</v>
      </c>
      <c r="K27" s="18" t="s">
        <v>12</v>
      </c>
      <c r="L27" s="19" t="s">
        <v>13</v>
      </c>
    </row>
    <row r="28" spans="2:12" s="42" customFormat="1" ht="28.2" customHeight="1">
      <c r="B28" s="26">
        <v>52</v>
      </c>
      <c r="C28" s="39" t="s">
        <v>61</v>
      </c>
      <c r="D28" s="23"/>
      <c r="E28" s="17" t="s">
        <v>62</v>
      </c>
      <c r="F28" s="17" t="s">
        <v>57</v>
      </c>
      <c r="G28" s="49">
        <v>4</v>
      </c>
      <c r="H28" s="49">
        <v>1787</v>
      </c>
      <c r="I28" s="35">
        <f t="shared" si="1"/>
        <v>7148</v>
      </c>
      <c r="J28" s="31" t="s">
        <v>20</v>
      </c>
      <c r="K28" s="18" t="s">
        <v>12</v>
      </c>
      <c r="L28" s="19" t="s">
        <v>13</v>
      </c>
    </row>
    <row r="29" spans="2:12" s="42" customFormat="1" ht="28.2" customHeight="1">
      <c r="B29" s="15">
        <v>53</v>
      </c>
      <c r="C29" s="23" t="s">
        <v>63</v>
      </c>
      <c r="D29" s="23"/>
      <c r="E29" s="17" t="s">
        <v>64</v>
      </c>
      <c r="F29" s="17" t="s">
        <v>65</v>
      </c>
      <c r="G29" s="49">
        <v>10</v>
      </c>
      <c r="H29" s="49">
        <v>20</v>
      </c>
      <c r="I29" s="35">
        <f t="shared" si="1"/>
        <v>200</v>
      </c>
      <c r="J29" s="31" t="s">
        <v>20</v>
      </c>
      <c r="K29" s="18" t="s">
        <v>12</v>
      </c>
      <c r="L29" s="19" t="s">
        <v>13</v>
      </c>
    </row>
    <row r="30" spans="2:12" s="42" customFormat="1" ht="28.2" customHeight="1">
      <c r="B30" s="26">
        <v>54</v>
      </c>
      <c r="C30" s="50" t="s">
        <v>66</v>
      </c>
      <c r="D30" s="23"/>
      <c r="E30" s="17" t="s">
        <v>67</v>
      </c>
      <c r="F30" s="17" t="s">
        <v>15</v>
      </c>
      <c r="G30" s="49">
        <v>10000</v>
      </c>
      <c r="H30" s="49">
        <v>30</v>
      </c>
      <c r="I30" s="35">
        <f>G30*H30</f>
        <v>300000</v>
      </c>
      <c r="J30" s="31" t="s">
        <v>20</v>
      </c>
      <c r="K30" s="18" t="s">
        <v>12</v>
      </c>
      <c r="L30" s="19" t="s">
        <v>13</v>
      </c>
    </row>
    <row r="31" spans="2:12" s="42" customFormat="1" ht="28.2" customHeight="1">
      <c r="B31" s="15">
        <v>55</v>
      </c>
      <c r="C31" s="51" t="s">
        <v>68</v>
      </c>
      <c r="D31" s="23"/>
      <c r="E31" s="20" t="s">
        <v>69</v>
      </c>
      <c r="F31" s="17" t="s">
        <v>17</v>
      </c>
      <c r="G31" s="49">
        <v>5</v>
      </c>
      <c r="H31" s="49">
        <v>150</v>
      </c>
      <c r="I31" s="52">
        <f>G31*H31</f>
        <v>750</v>
      </c>
      <c r="J31" s="31" t="s">
        <v>20</v>
      </c>
      <c r="K31" s="18" t="s">
        <v>12</v>
      </c>
      <c r="L31" s="19" t="s">
        <v>13</v>
      </c>
    </row>
    <row r="32" spans="2:12" s="42" customFormat="1" ht="28.2" customHeight="1">
      <c r="B32" s="26">
        <v>56</v>
      </c>
      <c r="C32" s="51" t="s">
        <v>70</v>
      </c>
      <c r="D32" s="23"/>
      <c r="E32" s="20" t="s">
        <v>71</v>
      </c>
      <c r="F32" s="17" t="s">
        <v>15</v>
      </c>
      <c r="G32" s="49">
        <v>10</v>
      </c>
      <c r="H32" s="49">
        <v>510</v>
      </c>
      <c r="I32" s="35">
        <f>G32*H32</f>
        <v>5100</v>
      </c>
      <c r="J32" s="31" t="s">
        <v>20</v>
      </c>
      <c r="K32" s="18" t="s">
        <v>12</v>
      </c>
      <c r="L32" s="19" t="s">
        <v>13</v>
      </c>
    </row>
    <row r="33" spans="2:12" s="42" customFormat="1" ht="28.2" customHeight="1">
      <c r="B33" s="15">
        <v>57</v>
      </c>
      <c r="C33" s="40" t="s">
        <v>72</v>
      </c>
      <c r="D33" s="27"/>
      <c r="E33" s="53" t="s">
        <v>73</v>
      </c>
      <c r="F33" s="17" t="s">
        <v>15</v>
      </c>
      <c r="G33" s="49">
        <v>100</v>
      </c>
      <c r="H33" s="49">
        <v>85</v>
      </c>
      <c r="I33" s="35">
        <f>G33*H33</f>
        <v>8500</v>
      </c>
      <c r="J33" s="31" t="s">
        <v>20</v>
      </c>
      <c r="K33" s="18" t="s">
        <v>12</v>
      </c>
      <c r="L33" s="19" t="s">
        <v>13</v>
      </c>
    </row>
    <row r="34" spans="2:12" ht="28.2" customHeight="1">
      <c r="B34" s="26">
        <v>58</v>
      </c>
      <c r="C34" s="54" t="s">
        <v>74</v>
      </c>
      <c r="D34" s="34"/>
      <c r="E34" s="20" t="s">
        <v>75</v>
      </c>
      <c r="F34" s="17" t="s">
        <v>17</v>
      </c>
      <c r="G34" s="49">
        <v>1</v>
      </c>
      <c r="H34" s="49">
        <v>56800</v>
      </c>
      <c r="I34" s="35">
        <f t="shared" si="1"/>
        <v>56800</v>
      </c>
      <c r="J34" s="31" t="s">
        <v>20</v>
      </c>
      <c r="K34" s="18" t="s">
        <v>12</v>
      </c>
      <c r="L34" s="19" t="s">
        <v>13</v>
      </c>
    </row>
    <row r="35" spans="2:12" ht="39" customHeight="1">
      <c r="B35" s="15">
        <v>59</v>
      </c>
      <c r="C35" s="55" t="s">
        <v>76</v>
      </c>
      <c r="D35" s="34"/>
      <c r="E35" s="20" t="s">
        <v>77</v>
      </c>
      <c r="F35" s="17" t="s">
        <v>17</v>
      </c>
      <c r="G35" s="49">
        <v>1</v>
      </c>
      <c r="H35" s="49">
        <v>6000</v>
      </c>
      <c r="I35" s="35">
        <f t="shared" si="1"/>
        <v>6000</v>
      </c>
      <c r="J35" s="31" t="s">
        <v>20</v>
      </c>
      <c r="K35" s="18" t="s">
        <v>12</v>
      </c>
      <c r="L35" s="19" t="s">
        <v>13</v>
      </c>
    </row>
    <row r="36" spans="2:12" ht="28.2" customHeight="1">
      <c r="B36" s="26">
        <v>60</v>
      </c>
      <c r="C36" s="16" t="s">
        <v>78</v>
      </c>
      <c r="D36" s="34"/>
      <c r="E36" s="20" t="s">
        <v>79</v>
      </c>
      <c r="F36" s="17" t="s">
        <v>17</v>
      </c>
      <c r="G36" s="49">
        <v>10</v>
      </c>
      <c r="H36" s="49">
        <v>220</v>
      </c>
      <c r="I36" s="35">
        <f t="shared" si="1"/>
        <v>2200</v>
      </c>
      <c r="J36" s="31" t="s">
        <v>20</v>
      </c>
      <c r="K36" s="18" t="s">
        <v>12</v>
      </c>
      <c r="L36" s="19" t="s">
        <v>13</v>
      </c>
    </row>
    <row r="37" spans="2:12" ht="28.2" customHeight="1">
      <c r="B37" s="15">
        <v>61</v>
      </c>
      <c r="C37" s="23" t="s">
        <v>80</v>
      </c>
      <c r="D37" s="34"/>
      <c r="E37" s="20" t="s">
        <v>81</v>
      </c>
      <c r="F37" s="17" t="s">
        <v>15</v>
      </c>
      <c r="G37" s="49">
        <v>10</v>
      </c>
      <c r="H37" s="49">
        <v>4500</v>
      </c>
      <c r="I37" s="35">
        <f t="shared" si="1"/>
        <v>45000</v>
      </c>
      <c r="J37" s="31" t="s">
        <v>20</v>
      </c>
      <c r="K37" s="18" t="s">
        <v>12</v>
      </c>
      <c r="L37" s="19" t="s">
        <v>13</v>
      </c>
    </row>
    <row r="38" spans="2:12" ht="28.2" customHeight="1">
      <c r="B38" s="26">
        <v>62</v>
      </c>
      <c r="C38" s="23" t="s">
        <v>82</v>
      </c>
      <c r="D38" s="23"/>
      <c r="E38" s="17" t="s">
        <v>83</v>
      </c>
      <c r="F38" s="56" t="s">
        <v>15</v>
      </c>
      <c r="G38" s="49">
        <v>3</v>
      </c>
      <c r="H38" s="49">
        <v>1656</v>
      </c>
      <c r="I38" s="35">
        <f t="shared" si="1"/>
        <v>4968</v>
      </c>
      <c r="J38" s="31" t="s">
        <v>20</v>
      </c>
      <c r="K38" s="18" t="s">
        <v>12</v>
      </c>
      <c r="L38" s="19" t="s">
        <v>13</v>
      </c>
    </row>
    <row r="39" spans="2:12" ht="28.2" customHeight="1">
      <c r="B39" s="15">
        <v>63</v>
      </c>
      <c r="C39" s="23" t="s">
        <v>84</v>
      </c>
      <c r="D39" s="55"/>
      <c r="E39" s="17" t="s">
        <v>85</v>
      </c>
      <c r="F39" s="56" t="s">
        <v>15</v>
      </c>
      <c r="G39" s="49">
        <v>3</v>
      </c>
      <c r="H39" s="49">
        <v>1960</v>
      </c>
      <c r="I39" s="35">
        <f t="shared" si="1"/>
        <v>5880</v>
      </c>
      <c r="J39" s="31" t="s">
        <v>20</v>
      </c>
      <c r="K39" s="18" t="s">
        <v>12</v>
      </c>
      <c r="L39" s="19" t="s">
        <v>13</v>
      </c>
    </row>
    <row r="40" spans="2:12" ht="28.2" customHeight="1">
      <c r="B40" s="26">
        <v>64</v>
      </c>
      <c r="C40" s="23" t="s">
        <v>86</v>
      </c>
      <c r="D40" s="23"/>
      <c r="E40" s="17" t="s">
        <v>87</v>
      </c>
      <c r="F40" s="56" t="s">
        <v>15</v>
      </c>
      <c r="G40" s="49">
        <v>2</v>
      </c>
      <c r="H40" s="49">
        <v>2675</v>
      </c>
      <c r="I40" s="35">
        <f t="shared" si="1"/>
        <v>5350</v>
      </c>
      <c r="J40" s="31" t="s">
        <v>20</v>
      </c>
      <c r="K40" s="18" t="s">
        <v>12</v>
      </c>
      <c r="L40" s="19" t="s">
        <v>13</v>
      </c>
    </row>
    <row r="41" spans="2:12" ht="28.2" customHeight="1">
      <c r="B41" s="15">
        <v>65</v>
      </c>
      <c r="C41" s="23" t="s">
        <v>88</v>
      </c>
      <c r="D41" s="23"/>
      <c r="E41" s="17" t="s">
        <v>89</v>
      </c>
      <c r="F41" s="56" t="s">
        <v>15</v>
      </c>
      <c r="G41" s="49">
        <v>2</v>
      </c>
      <c r="H41" s="49">
        <v>4180</v>
      </c>
      <c r="I41" s="35">
        <f t="shared" si="1"/>
        <v>8360</v>
      </c>
      <c r="J41" s="31" t="s">
        <v>20</v>
      </c>
      <c r="K41" s="18" t="s">
        <v>12</v>
      </c>
      <c r="L41" s="19" t="s">
        <v>13</v>
      </c>
    </row>
    <row r="42" spans="2:12" ht="28.2" customHeight="1">
      <c r="B42" s="26">
        <v>66</v>
      </c>
      <c r="C42" s="23" t="s">
        <v>88</v>
      </c>
      <c r="D42" s="23"/>
      <c r="E42" s="17" t="s">
        <v>90</v>
      </c>
      <c r="F42" s="56" t="s">
        <v>15</v>
      </c>
      <c r="G42" s="49">
        <v>2</v>
      </c>
      <c r="H42" s="49">
        <v>4180</v>
      </c>
      <c r="I42" s="35">
        <f t="shared" si="1"/>
        <v>8360</v>
      </c>
      <c r="J42" s="31" t="s">
        <v>20</v>
      </c>
      <c r="K42" s="18" t="s">
        <v>12</v>
      </c>
      <c r="L42" s="19" t="s">
        <v>13</v>
      </c>
    </row>
    <row r="43" spans="2:12" ht="48" customHeight="1">
      <c r="B43" s="15">
        <v>67</v>
      </c>
      <c r="C43" s="23" t="s">
        <v>91</v>
      </c>
      <c r="D43" s="28" t="s">
        <v>92</v>
      </c>
      <c r="E43" s="29" t="s">
        <v>92</v>
      </c>
      <c r="F43" s="56" t="s">
        <v>15</v>
      </c>
      <c r="G43" s="49">
        <v>500</v>
      </c>
      <c r="H43" s="49">
        <v>126</v>
      </c>
      <c r="I43" s="35">
        <f t="shared" si="1"/>
        <v>63000</v>
      </c>
      <c r="J43" s="31" t="s">
        <v>20</v>
      </c>
      <c r="K43" s="18" t="s">
        <v>12</v>
      </c>
      <c r="L43" s="19" t="s">
        <v>13</v>
      </c>
    </row>
    <row r="44" spans="2:12" ht="48" customHeight="1">
      <c r="B44" s="26">
        <v>68</v>
      </c>
      <c r="C44" s="23" t="s">
        <v>93</v>
      </c>
      <c r="D44" s="23"/>
      <c r="E44" s="17" t="s">
        <v>94</v>
      </c>
      <c r="F44" s="17" t="s">
        <v>15</v>
      </c>
      <c r="G44" s="49">
        <v>500</v>
      </c>
      <c r="H44" s="49">
        <v>60</v>
      </c>
      <c r="I44" s="35">
        <f t="shared" si="1"/>
        <v>30000</v>
      </c>
      <c r="J44" s="31" t="s">
        <v>20</v>
      </c>
      <c r="K44" s="18" t="s">
        <v>12</v>
      </c>
      <c r="L44" s="19" t="s">
        <v>13</v>
      </c>
    </row>
    <row r="45" spans="2:12" ht="41.4" customHeight="1">
      <c r="B45" s="15">
        <v>69</v>
      </c>
      <c r="C45" s="23" t="s">
        <v>95</v>
      </c>
      <c r="D45" s="16"/>
      <c r="E45" s="17" t="s">
        <v>96</v>
      </c>
      <c r="F45" s="17" t="s">
        <v>15</v>
      </c>
      <c r="G45" s="49">
        <v>500</v>
      </c>
      <c r="H45" s="49">
        <v>40</v>
      </c>
      <c r="I45" s="35">
        <f t="shared" si="1"/>
        <v>20000</v>
      </c>
      <c r="J45" s="31" t="s">
        <v>20</v>
      </c>
      <c r="K45" s="18" t="s">
        <v>12</v>
      </c>
      <c r="L45" s="19" t="s">
        <v>13</v>
      </c>
    </row>
    <row r="46" spans="2:12" s="42" customFormat="1" ht="28.2" customHeight="1">
      <c r="B46" s="26">
        <v>70</v>
      </c>
      <c r="C46" s="23" t="s">
        <v>97</v>
      </c>
      <c r="D46" s="23"/>
      <c r="E46" s="20"/>
      <c r="F46" s="17" t="s">
        <v>16</v>
      </c>
      <c r="G46" s="49">
        <v>100</v>
      </c>
      <c r="H46" s="49">
        <v>750</v>
      </c>
      <c r="I46" s="35">
        <f t="shared" si="1"/>
        <v>75000</v>
      </c>
      <c r="J46" s="31" t="s">
        <v>20</v>
      </c>
      <c r="K46" s="18" t="s">
        <v>12</v>
      </c>
      <c r="L46" s="19" t="s">
        <v>13</v>
      </c>
    </row>
    <row r="47" spans="2:12" ht="16.8" customHeight="1">
      <c r="B47" s="15"/>
      <c r="C47" s="87" t="s">
        <v>98</v>
      </c>
      <c r="D47" s="88"/>
      <c r="E47" s="57"/>
      <c r="F47" s="17"/>
      <c r="G47" s="17"/>
      <c r="H47" s="21"/>
      <c r="I47" s="58">
        <f>SUM(I24:I46)</f>
        <v>728135</v>
      </c>
      <c r="J47" s="17"/>
      <c r="K47" s="24"/>
      <c r="L47" s="19"/>
    </row>
    <row r="48" spans="2:12" ht="16.8" customHeight="1">
      <c r="B48" s="15"/>
      <c r="C48" s="90" t="s">
        <v>205</v>
      </c>
      <c r="D48" s="91"/>
      <c r="E48" s="91"/>
      <c r="F48" s="91"/>
      <c r="G48" s="91"/>
      <c r="H48" s="92"/>
      <c r="I48" s="15"/>
      <c r="J48" s="17"/>
      <c r="K48" s="24"/>
      <c r="L48" s="19"/>
    </row>
    <row r="49" spans="2:12" ht="28.2" customHeight="1">
      <c r="B49" s="59">
        <v>71</v>
      </c>
      <c r="C49" s="23" t="s">
        <v>99</v>
      </c>
      <c r="D49" s="23"/>
      <c r="E49" s="17" t="s">
        <v>100</v>
      </c>
      <c r="F49" s="17" t="s">
        <v>101</v>
      </c>
      <c r="G49" s="17">
        <v>1</v>
      </c>
      <c r="H49" s="17">
        <v>2940</v>
      </c>
      <c r="I49" s="35">
        <f t="shared" ref="I49:I77" si="2">G49*H49</f>
        <v>2940</v>
      </c>
      <c r="J49" s="31" t="s">
        <v>20</v>
      </c>
      <c r="K49" s="18" t="s">
        <v>12</v>
      </c>
      <c r="L49" s="19" t="s">
        <v>13</v>
      </c>
    </row>
    <row r="50" spans="2:12" ht="28.2" customHeight="1">
      <c r="B50" s="59">
        <v>72</v>
      </c>
      <c r="C50" s="23" t="s">
        <v>102</v>
      </c>
      <c r="D50" s="23"/>
      <c r="E50" s="17" t="s">
        <v>100</v>
      </c>
      <c r="F50" s="17" t="s">
        <v>101</v>
      </c>
      <c r="G50" s="17">
        <v>1</v>
      </c>
      <c r="H50" s="17">
        <v>2789</v>
      </c>
      <c r="I50" s="35">
        <f t="shared" si="2"/>
        <v>2789</v>
      </c>
      <c r="J50" s="31" t="s">
        <v>20</v>
      </c>
      <c r="K50" s="18" t="s">
        <v>12</v>
      </c>
      <c r="L50" s="19" t="s">
        <v>13</v>
      </c>
    </row>
    <row r="51" spans="2:12" ht="28.2" customHeight="1">
      <c r="B51" s="59">
        <v>73</v>
      </c>
      <c r="C51" s="23" t="s">
        <v>103</v>
      </c>
      <c r="D51" s="23"/>
      <c r="E51" s="17" t="s">
        <v>104</v>
      </c>
      <c r="F51" s="17" t="s">
        <v>101</v>
      </c>
      <c r="G51" s="17">
        <v>1</v>
      </c>
      <c r="H51" s="17">
        <v>3555</v>
      </c>
      <c r="I51" s="35">
        <f t="shared" si="2"/>
        <v>3555</v>
      </c>
      <c r="J51" s="31" t="s">
        <v>20</v>
      </c>
      <c r="K51" s="18" t="s">
        <v>12</v>
      </c>
      <c r="L51" s="19" t="s">
        <v>13</v>
      </c>
    </row>
    <row r="52" spans="2:12" ht="28.2" customHeight="1">
      <c r="B52" s="59">
        <v>74</v>
      </c>
      <c r="C52" s="23" t="s">
        <v>105</v>
      </c>
      <c r="D52" s="23"/>
      <c r="E52" s="17" t="s">
        <v>106</v>
      </c>
      <c r="F52" s="17" t="s">
        <v>101</v>
      </c>
      <c r="G52" s="17">
        <v>1</v>
      </c>
      <c r="H52" s="17">
        <v>3267</v>
      </c>
      <c r="I52" s="35">
        <f t="shared" si="2"/>
        <v>3267</v>
      </c>
      <c r="J52" s="31" t="s">
        <v>20</v>
      </c>
      <c r="K52" s="18" t="s">
        <v>12</v>
      </c>
      <c r="L52" s="19" t="s">
        <v>13</v>
      </c>
    </row>
    <row r="53" spans="2:12" ht="28.2" customHeight="1">
      <c r="B53" s="59">
        <v>75</v>
      </c>
      <c r="C53" s="23" t="s">
        <v>107</v>
      </c>
      <c r="D53" s="23"/>
      <c r="E53" s="17" t="s">
        <v>108</v>
      </c>
      <c r="F53" s="17" t="s">
        <v>101</v>
      </c>
      <c r="G53" s="17">
        <v>3</v>
      </c>
      <c r="H53" s="17">
        <v>2888</v>
      </c>
      <c r="I53" s="35">
        <f t="shared" si="2"/>
        <v>8664</v>
      </c>
      <c r="J53" s="31" t="s">
        <v>20</v>
      </c>
      <c r="K53" s="18" t="s">
        <v>12</v>
      </c>
      <c r="L53" s="19" t="s">
        <v>13</v>
      </c>
    </row>
    <row r="54" spans="2:12" ht="28.2" customHeight="1">
      <c r="B54" s="59">
        <v>76</v>
      </c>
      <c r="C54" s="23" t="s">
        <v>109</v>
      </c>
      <c r="D54" s="23"/>
      <c r="E54" s="17" t="s">
        <v>110</v>
      </c>
      <c r="F54" s="17" t="s">
        <v>101</v>
      </c>
      <c r="G54" s="17">
        <v>3</v>
      </c>
      <c r="H54" s="17">
        <v>7019</v>
      </c>
      <c r="I54" s="35">
        <f t="shared" si="2"/>
        <v>21057</v>
      </c>
      <c r="J54" s="31" t="s">
        <v>20</v>
      </c>
      <c r="K54" s="18" t="s">
        <v>12</v>
      </c>
      <c r="L54" s="19" t="s">
        <v>13</v>
      </c>
    </row>
    <row r="55" spans="2:12" ht="28.2" customHeight="1">
      <c r="B55" s="59">
        <v>77</v>
      </c>
      <c r="C55" s="23" t="s">
        <v>111</v>
      </c>
      <c r="D55" s="23"/>
      <c r="E55" s="17" t="s">
        <v>112</v>
      </c>
      <c r="F55" s="17" t="s">
        <v>101</v>
      </c>
      <c r="G55" s="17">
        <v>7</v>
      </c>
      <c r="H55" s="17">
        <v>5332</v>
      </c>
      <c r="I55" s="35">
        <f t="shared" si="2"/>
        <v>37324</v>
      </c>
      <c r="J55" s="31" t="s">
        <v>20</v>
      </c>
      <c r="K55" s="18" t="s">
        <v>12</v>
      </c>
      <c r="L55" s="19" t="s">
        <v>13</v>
      </c>
    </row>
    <row r="56" spans="2:12" ht="28.2" customHeight="1">
      <c r="B56" s="59">
        <v>78</v>
      </c>
      <c r="C56" s="23" t="s">
        <v>113</v>
      </c>
      <c r="D56" s="23"/>
      <c r="E56" s="17" t="s">
        <v>114</v>
      </c>
      <c r="F56" s="17" t="s">
        <v>101</v>
      </c>
      <c r="G56" s="17">
        <v>5</v>
      </c>
      <c r="H56" s="17">
        <v>3740</v>
      </c>
      <c r="I56" s="35">
        <f t="shared" si="2"/>
        <v>18700</v>
      </c>
      <c r="J56" s="31" t="s">
        <v>20</v>
      </c>
      <c r="K56" s="18" t="s">
        <v>12</v>
      </c>
      <c r="L56" s="19" t="s">
        <v>13</v>
      </c>
    </row>
    <row r="57" spans="2:12" ht="28.2" customHeight="1">
      <c r="B57" s="59">
        <v>79</v>
      </c>
      <c r="C57" s="23" t="s">
        <v>115</v>
      </c>
      <c r="D57" s="23"/>
      <c r="E57" s="17" t="s">
        <v>116</v>
      </c>
      <c r="F57" s="17" t="s">
        <v>101</v>
      </c>
      <c r="G57" s="17">
        <v>2</v>
      </c>
      <c r="H57" s="17">
        <v>2835</v>
      </c>
      <c r="I57" s="35">
        <f t="shared" si="2"/>
        <v>5670</v>
      </c>
      <c r="J57" s="31" t="s">
        <v>20</v>
      </c>
      <c r="K57" s="18" t="s">
        <v>12</v>
      </c>
      <c r="L57" s="19" t="s">
        <v>13</v>
      </c>
    </row>
    <row r="58" spans="2:12" ht="25.2" customHeight="1">
      <c r="B58" s="59">
        <v>80</v>
      </c>
      <c r="C58" s="23" t="s">
        <v>117</v>
      </c>
      <c r="D58" s="23"/>
      <c r="E58" s="17" t="s">
        <v>118</v>
      </c>
      <c r="F58" s="17" t="s">
        <v>101</v>
      </c>
      <c r="G58" s="17">
        <v>2</v>
      </c>
      <c r="H58" s="17">
        <v>1436</v>
      </c>
      <c r="I58" s="35">
        <f t="shared" si="2"/>
        <v>2872</v>
      </c>
      <c r="J58" s="31" t="s">
        <v>20</v>
      </c>
      <c r="K58" s="18" t="s">
        <v>12</v>
      </c>
      <c r="L58" s="19" t="s">
        <v>13</v>
      </c>
    </row>
    <row r="59" spans="2:12" ht="33.6" customHeight="1">
      <c r="B59" s="59">
        <v>81</v>
      </c>
      <c r="C59" s="23" t="s">
        <v>119</v>
      </c>
      <c r="D59" s="23"/>
      <c r="E59" s="17" t="s">
        <v>120</v>
      </c>
      <c r="F59" s="17" t="s">
        <v>101</v>
      </c>
      <c r="G59" s="17">
        <v>1</v>
      </c>
      <c r="H59" s="17">
        <v>2885</v>
      </c>
      <c r="I59" s="35">
        <f t="shared" si="2"/>
        <v>2885</v>
      </c>
      <c r="J59" s="31" t="s">
        <v>20</v>
      </c>
      <c r="K59" s="18" t="s">
        <v>12</v>
      </c>
      <c r="L59" s="19" t="s">
        <v>13</v>
      </c>
    </row>
    <row r="60" spans="2:12" ht="37.799999999999997" customHeight="1">
      <c r="B60" s="59">
        <v>82</v>
      </c>
      <c r="C60" s="23" t="s">
        <v>121</v>
      </c>
      <c r="D60" s="23"/>
      <c r="E60" s="17" t="s">
        <v>122</v>
      </c>
      <c r="F60" s="17" t="s">
        <v>101</v>
      </c>
      <c r="G60" s="17">
        <v>4</v>
      </c>
      <c r="H60" s="17">
        <v>1065</v>
      </c>
      <c r="I60" s="35">
        <f t="shared" si="2"/>
        <v>4260</v>
      </c>
      <c r="J60" s="31" t="s">
        <v>20</v>
      </c>
      <c r="K60" s="18" t="s">
        <v>12</v>
      </c>
      <c r="L60" s="19" t="s">
        <v>13</v>
      </c>
    </row>
    <row r="61" spans="2:12" ht="33" customHeight="1">
      <c r="B61" s="59">
        <v>83</v>
      </c>
      <c r="C61" s="23" t="s">
        <v>123</v>
      </c>
      <c r="D61" s="23"/>
      <c r="E61" s="17" t="s">
        <v>124</v>
      </c>
      <c r="F61" s="17" t="s">
        <v>101</v>
      </c>
      <c r="G61" s="17">
        <v>3</v>
      </c>
      <c r="H61" s="17">
        <v>11199</v>
      </c>
      <c r="I61" s="35">
        <f t="shared" si="2"/>
        <v>33597</v>
      </c>
      <c r="J61" s="31" t="s">
        <v>20</v>
      </c>
      <c r="K61" s="18" t="s">
        <v>12</v>
      </c>
      <c r="L61" s="19" t="s">
        <v>13</v>
      </c>
    </row>
    <row r="62" spans="2:12" ht="36.6" customHeight="1">
      <c r="B62" s="59">
        <v>84</v>
      </c>
      <c r="C62" s="23" t="s">
        <v>125</v>
      </c>
      <c r="D62" s="23"/>
      <c r="E62" s="17" t="s">
        <v>126</v>
      </c>
      <c r="F62" s="17" t="s">
        <v>101</v>
      </c>
      <c r="G62" s="17">
        <v>4</v>
      </c>
      <c r="H62" s="17">
        <v>6533</v>
      </c>
      <c r="I62" s="35">
        <f t="shared" si="2"/>
        <v>26132</v>
      </c>
      <c r="J62" s="31" t="s">
        <v>20</v>
      </c>
      <c r="K62" s="18" t="s">
        <v>12</v>
      </c>
      <c r="L62" s="19" t="s">
        <v>13</v>
      </c>
    </row>
    <row r="63" spans="2:12" ht="28.2" customHeight="1">
      <c r="B63" s="59">
        <v>85</v>
      </c>
      <c r="C63" s="23" t="s">
        <v>127</v>
      </c>
      <c r="D63" s="23"/>
      <c r="E63" s="17" t="s">
        <v>128</v>
      </c>
      <c r="F63" s="17" t="s">
        <v>101</v>
      </c>
      <c r="G63" s="17">
        <v>4</v>
      </c>
      <c r="H63" s="17">
        <v>4160</v>
      </c>
      <c r="I63" s="35">
        <f t="shared" si="2"/>
        <v>16640</v>
      </c>
      <c r="J63" s="31" t="s">
        <v>20</v>
      </c>
      <c r="K63" s="18" t="s">
        <v>12</v>
      </c>
      <c r="L63" s="19" t="s">
        <v>13</v>
      </c>
    </row>
    <row r="64" spans="2:12" ht="28.2" customHeight="1">
      <c r="B64" s="59">
        <v>86</v>
      </c>
      <c r="C64" s="23" t="s">
        <v>129</v>
      </c>
      <c r="D64" s="23"/>
      <c r="E64" s="17"/>
      <c r="F64" s="17" t="s">
        <v>101</v>
      </c>
      <c r="G64" s="17">
        <v>1</v>
      </c>
      <c r="H64" s="17">
        <v>3018</v>
      </c>
      <c r="I64" s="35">
        <f t="shared" si="2"/>
        <v>3018</v>
      </c>
      <c r="J64" s="31" t="s">
        <v>20</v>
      </c>
      <c r="K64" s="18" t="s">
        <v>12</v>
      </c>
      <c r="L64" s="19" t="s">
        <v>13</v>
      </c>
    </row>
    <row r="65" spans="2:12" ht="28.2" customHeight="1">
      <c r="B65" s="59">
        <v>87</v>
      </c>
      <c r="C65" s="23" t="s">
        <v>130</v>
      </c>
      <c r="D65" s="16"/>
      <c r="E65" s="60"/>
      <c r="F65" s="17" t="s">
        <v>101</v>
      </c>
      <c r="G65" s="17">
        <v>1</v>
      </c>
      <c r="H65" s="17">
        <v>3533</v>
      </c>
      <c r="I65" s="35">
        <f t="shared" si="2"/>
        <v>3533</v>
      </c>
      <c r="J65" s="31" t="s">
        <v>20</v>
      </c>
      <c r="K65" s="18" t="s">
        <v>12</v>
      </c>
      <c r="L65" s="19" t="s">
        <v>13</v>
      </c>
    </row>
    <row r="66" spans="2:12" ht="28.2" customHeight="1">
      <c r="B66" s="59">
        <v>88</v>
      </c>
      <c r="C66" s="22" t="s">
        <v>131</v>
      </c>
      <c r="D66" s="16"/>
      <c r="E66" s="60" t="s">
        <v>132</v>
      </c>
      <c r="F66" s="17" t="s">
        <v>133</v>
      </c>
      <c r="G66" s="21">
        <v>1</v>
      </c>
      <c r="H66" s="21">
        <v>2010</v>
      </c>
      <c r="I66" s="35">
        <f t="shared" si="2"/>
        <v>2010</v>
      </c>
      <c r="J66" s="31" t="s">
        <v>20</v>
      </c>
      <c r="K66" s="18" t="s">
        <v>12</v>
      </c>
      <c r="L66" s="19" t="s">
        <v>13</v>
      </c>
    </row>
    <row r="67" spans="2:12" ht="28.2" customHeight="1">
      <c r="B67" s="59">
        <v>89</v>
      </c>
      <c r="C67" s="23" t="s">
        <v>134</v>
      </c>
      <c r="D67" s="16"/>
      <c r="E67" s="60"/>
      <c r="F67" s="17" t="s">
        <v>135</v>
      </c>
      <c r="G67" s="21">
        <v>1</v>
      </c>
      <c r="H67" s="21">
        <v>5800</v>
      </c>
      <c r="I67" s="35">
        <f t="shared" si="2"/>
        <v>5800</v>
      </c>
      <c r="J67" s="31" t="s">
        <v>20</v>
      </c>
      <c r="K67" s="18" t="s">
        <v>12</v>
      </c>
      <c r="L67" s="19" t="s">
        <v>13</v>
      </c>
    </row>
    <row r="68" spans="2:12" ht="28.2" customHeight="1">
      <c r="B68" s="59">
        <v>90</v>
      </c>
      <c r="C68" s="23" t="s">
        <v>136</v>
      </c>
      <c r="D68" s="16"/>
      <c r="E68" s="60"/>
      <c r="F68" s="17" t="s">
        <v>135</v>
      </c>
      <c r="G68" s="21">
        <v>1</v>
      </c>
      <c r="H68" s="21">
        <v>2536</v>
      </c>
      <c r="I68" s="35">
        <f t="shared" si="2"/>
        <v>2536</v>
      </c>
      <c r="J68" s="31" t="s">
        <v>20</v>
      </c>
      <c r="K68" s="18" t="s">
        <v>12</v>
      </c>
      <c r="L68" s="19" t="s">
        <v>13</v>
      </c>
    </row>
    <row r="69" spans="2:12" ht="42.6" customHeight="1">
      <c r="B69" s="59">
        <v>91</v>
      </c>
      <c r="C69" s="23" t="s">
        <v>137</v>
      </c>
      <c r="D69" s="16"/>
      <c r="E69" s="17" t="s">
        <v>138</v>
      </c>
      <c r="F69" s="17" t="s">
        <v>17</v>
      </c>
      <c r="G69" s="21">
        <v>3</v>
      </c>
      <c r="H69" s="21">
        <v>74982</v>
      </c>
      <c r="I69" s="35">
        <f t="shared" si="2"/>
        <v>224946</v>
      </c>
      <c r="J69" s="31" t="s">
        <v>20</v>
      </c>
      <c r="K69" s="18" t="s">
        <v>12</v>
      </c>
      <c r="L69" s="19" t="s">
        <v>13</v>
      </c>
    </row>
    <row r="70" spans="2:12" ht="36.6" customHeight="1">
      <c r="B70" s="59">
        <v>92</v>
      </c>
      <c r="C70" s="23" t="s">
        <v>139</v>
      </c>
      <c r="D70" s="16"/>
      <c r="E70" s="17" t="s">
        <v>140</v>
      </c>
      <c r="F70" s="17" t="s">
        <v>17</v>
      </c>
      <c r="G70" s="21">
        <v>1</v>
      </c>
      <c r="H70" s="21">
        <v>45048</v>
      </c>
      <c r="I70" s="35">
        <f t="shared" si="2"/>
        <v>45048</v>
      </c>
      <c r="J70" s="31" t="s">
        <v>20</v>
      </c>
      <c r="K70" s="18" t="s">
        <v>12</v>
      </c>
      <c r="L70" s="19" t="s">
        <v>13</v>
      </c>
    </row>
    <row r="71" spans="2:12" ht="28.2" customHeight="1">
      <c r="B71" s="59">
        <v>93</v>
      </c>
      <c r="C71" s="23" t="s">
        <v>141</v>
      </c>
      <c r="D71" s="16"/>
      <c r="E71" s="60"/>
      <c r="F71" s="17" t="s">
        <v>135</v>
      </c>
      <c r="G71" s="21">
        <v>0.2</v>
      </c>
      <c r="H71" s="21">
        <v>2302</v>
      </c>
      <c r="I71" s="35">
        <f t="shared" si="2"/>
        <v>460.40000000000003</v>
      </c>
      <c r="J71" s="31" t="s">
        <v>20</v>
      </c>
      <c r="K71" s="18" t="s">
        <v>12</v>
      </c>
      <c r="L71" s="19" t="s">
        <v>13</v>
      </c>
    </row>
    <row r="72" spans="2:12" ht="28.2" customHeight="1">
      <c r="B72" s="59">
        <v>94</v>
      </c>
      <c r="C72" s="61" t="s">
        <v>142</v>
      </c>
      <c r="D72" s="16"/>
      <c r="E72" s="60"/>
      <c r="F72" s="62" t="s">
        <v>101</v>
      </c>
      <c r="G72" s="21">
        <v>1</v>
      </c>
      <c r="H72" s="21">
        <v>4288</v>
      </c>
      <c r="I72" s="35">
        <f t="shared" si="2"/>
        <v>4288</v>
      </c>
      <c r="J72" s="31" t="s">
        <v>20</v>
      </c>
      <c r="K72" s="18" t="s">
        <v>12</v>
      </c>
      <c r="L72" s="19" t="s">
        <v>13</v>
      </c>
    </row>
    <row r="73" spans="2:12" ht="28.2" customHeight="1">
      <c r="B73" s="59">
        <v>95</v>
      </c>
      <c r="C73" s="23" t="s">
        <v>143</v>
      </c>
      <c r="D73" s="16"/>
      <c r="E73" s="60"/>
      <c r="F73" s="17" t="s">
        <v>101</v>
      </c>
      <c r="G73" s="21">
        <v>3</v>
      </c>
      <c r="H73" s="21">
        <v>4876</v>
      </c>
      <c r="I73" s="35">
        <f t="shared" si="2"/>
        <v>14628</v>
      </c>
      <c r="J73" s="31" t="s">
        <v>20</v>
      </c>
      <c r="K73" s="18" t="s">
        <v>12</v>
      </c>
      <c r="L73" s="19" t="s">
        <v>13</v>
      </c>
    </row>
    <row r="74" spans="2:12" ht="28.2" customHeight="1">
      <c r="B74" s="59">
        <v>96</v>
      </c>
      <c r="C74" s="61" t="s">
        <v>144</v>
      </c>
      <c r="D74" s="16"/>
      <c r="E74" s="60"/>
      <c r="F74" s="62" t="s">
        <v>135</v>
      </c>
      <c r="G74" s="21">
        <v>1</v>
      </c>
      <c r="H74" s="21">
        <v>3200</v>
      </c>
      <c r="I74" s="35">
        <f t="shared" si="2"/>
        <v>3200</v>
      </c>
      <c r="J74" s="31" t="s">
        <v>20</v>
      </c>
      <c r="K74" s="18" t="s">
        <v>12</v>
      </c>
      <c r="L74" s="19" t="s">
        <v>13</v>
      </c>
    </row>
    <row r="75" spans="2:12" ht="37.200000000000003" customHeight="1">
      <c r="B75" s="59">
        <v>97</v>
      </c>
      <c r="C75" s="23" t="s">
        <v>145</v>
      </c>
      <c r="D75" s="16"/>
      <c r="E75" s="60"/>
      <c r="F75" s="60" t="s">
        <v>15</v>
      </c>
      <c r="G75" s="60">
        <v>1</v>
      </c>
      <c r="H75" s="60">
        <v>22325</v>
      </c>
      <c r="I75" s="35">
        <f>G75*H75</f>
        <v>22325</v>
      </c>
      <c r="J75" s="31" t="s">
        <v>20</v>
      </c>
      <c r="K75" s="18" t="s">
        <v>12</v>
      </c>
      <c r="L75" s="19" t="s">
        <v>13</v>
      </c>
    </row>
    <row r="76" spans="2:12" ht="28.2" customHeight="1">
      <c r="B76" s="59">
        <v>98</v>
      </c>
      <c r="C76" s="61" t="s">
        <v>146</v>
      </c>
      <c r="D76" s="16"/>
      <c r="E76" s="60"/>
      <c r="F76" s="62" t="s">
        <v>15</v>
      </c>
      <c r="G76" s="21">
        <v>25</v>
      </c>
      <c r="H76" s="21">
        <v>1200</v>
      </c>
      <c r="I76" s="35">
        <f t="shared" si="2"/>
        <v>30000</v>
      </c>
      <c r="J76" s="31" t="s">
        <v>20</v>
      </c>
      <c r="K76" s="18" t="s">
        <v>12</v>
      </c>
      <c r="L76" s="19" t="s">
        <v>13</v>
      </c>
    </row>
    <row r="77" spans="2:12" ht="28.2" customHeight="1">
      <c r="B77" s="59">
        <v>99</v>
      </c>
      <c r="C77" s="61" t="s">
        <v>147</v>
      </c>
      <c r="D77" s="16"/>
      <c r="E77" s="60"/>
      <c r="F77" s="62" t="s">
        <v>101</v>
      </c>
      <c r="G77" s="21">
        <v>20</v>
      </c>
      <c r="H77" s="21">
        <v>4288</v>
      </c>
      <c r="I77" s="35">
        <f t="shared" si="2"/>
        <v>85760</v>
      </c>
      <c r="J77" s="31" t="s">
        <v>20</v>
      </c>
      <c r="K77" s="18" t="s">
        <v>12</v>
      </c>
      <c r="L77" s="19" t="s">
        <v>13</v>
      </c>
    </row>
    <row r="78" spans="2:12" ht="17.399999999999999" customHeight="1">
      <c r="B78" s="63"/>
      <c r="C78" s="93" t="s">
        <v>148</v>
      </c>
      <c r="D78" s="94"/>
      <c r="E78" s="95"/>
      <c r="F78" s="60"/>
      <c r="G78" s="16"/>
      <c r="H78" s="16"/>
      <c r="I78" s="64">
        <f>SUM(I49:I77)</f>
        <v>637904.4</v>
      </c>
      <c r="J78" s="17"/>
      <c r="K78" s="24"/>
      <c r="L78" s="19"/>
    </row>
    <row r="79" spans="2:12" ht="16.8" customHeight="1">
      <c r="B79" s="63"/>
      <c r="C79" s="90" t="s">
        <v>206</v>
      </c>
      <c r="D79" s="91"/>
      <c r="E79" s="91"/>
      <c r="F79" s="91"/>
      <c r="G79" s="91"/>
      <c r="H79" s="92"/>
      <c r="I79" s="63"/>
      <c r="J79" s="17"/>
      <c r="K79" s="24"/>
      <c r="L79" s="19"/>
    </row>
    <row r="80" spans="2:12" ht="66.599999999999994" customHeight="1">
      <c r="B80" s="63">
        <v>100</v>
      </c>
      <c r="C80" s="23" t="s">
        <v>149</v>
      </c>
      <c r="D80" s="23" t="s">
        <v>149</v>
      </c>
      <c r="E80" s="60"/>
      <c r="F80" s="17" t="s">
        <v>135</v>
      </c>
      <c r="G80" s="60">
        <v>0.25</v>
      </c>
      <c r="H80" s="60">
        <v>30723</v>
      </c>
      <c r="I80" s="21">
        <f t="shared" ref="I80:I118" si="3">G80*H80</f>
        <v>7680.75</v>
      </c>
      <c r="J80" s="31" t="s">
        <v>20</v>
      </c>
      <c r="K80" s="17" t="s">
        <v>12</v>
      </c>
      <c r="L80" s="19" t="s">
        <v>13</v>
      </c>
    </row>
    <row r="81" spans="2:12" ht="39.6" customHeight="1">
      <c r="B81" s="63">
        <v>101</v>
      </c>
      <c r="C81" s="23" t="s">
        <v>150</v>
      </c>
      <c r="D81" s="23" t="s">
        <v>150</v>
      </c>
      <c r="E81" s="60"/>
      <c r="F81" s="17" t="s">
        <v>135</v>
      </c>
      <c r="G81" s="60">
        <v>0.5</v>
      </c>
      <c r="H81" s="60">
        <v>22000</v>
      </c>
      <c r="I81" s="21">
        <f t="shared" si="3"/>
        <v>11000</v>
      </c>
      <c r="J81" s="31" t="s">
        <v>20</v>
      </c>
      <c r="K81" s="17" t="s">
        <v>12</v>
      </c>
      <c r="L81" s="19" t="s">
        <v>13</v>
      </c>
    </row>
    <row r="82" spans="2:12" ht="42" customHeight="1">
      <c r="B82" s="63">
        <v>102</v>
      </c>
      <c r="C82" s="23" t="s">
        <v>151</v>
      </c>
      <c r="D82" s="23" t="s">
        <v>151</v>
      </c>
      <c r="E82" s="60"/>
      <c r="F82" s="17" t="s">
        <v>135</v>
      </c>
      <c r="G82" s="60">
        <v>0.25</v>
      </c>
      <c r="H82" s="60">
        <v>13050</v>
      </c>
      <c r="I82" s="21">
        <f t="shared" si="3"/>
        <v>3262.5</v>
      </c>
      <c r="J82" s="31" t="s">
        <v>20</v>
      </c>
      <c r="K82" s="17" t="s">
        <v>12</v>
      </c>
      <c r="L82" s="19" t="s">
        <v>13</v>
      </c>
    </row>
    <row r="83" spans="2:12" ht="28.2" customHeight="1">
      <c r="B83" s="63">
        <v>103</v>
      </c>
      <c r="C83" s="23" t="s">
        <v>152</v>
      </c>
      <c r="D83" s="23" t="s">
        <v>152</v>
      </c>
      <c r="E83" s="60"/>
      <c r="F83" s="17" t="s">
        <v>135</v>
      </c>
      <c r="G83" s="60">
        <v>0.5</v>
      </c>
      <c r="H83" s="60">
        <v>18255</v>
      </c>
      <c r="I83" s="21">
        <f t="shared" si="3"/>
        <v>9127.5</v>
      </c>
      <c r="J83" s="31" t="s">
        <v>20</v>
      </c>
      <c r="K83" s="17" t="s">
        <v>12</v>
      </c>
      <c r="L83" s="19" t="s">
        <v>13</v>
      </c>
    </row>
    <row r="84" spans="2:12" ht="28.2" customHeight="1">
      <c r="B84" s="63">
        <v>104</v>
      </c>
      <c r="C84" s="23" t="s">
        <v>153</v>
      </c>
      <c r="D84" s="23" t="s">
        <v>153</v>
      </c>
      <c r="E84" s="60"/>
      <c r="F84" s="17" t="s">
        <v>135</v>
      </c>
      <c r="G84" s="60">
        <v>0.25</v>
      </c>
      <c r="H84" s="60">
        <v>31055</v>
      </c>
      <c r="I84" s="21">
        <f t="shared" si="3"/>
        <v>7763.75</v>
      </c>
      <c r="J84" s="31" t="s">
        <v>20</v>
      </c>
      <c r="K84" s="17" t="s">
        <v>12</v>
      </c>
      <c r="L84" s="19" t="s">
        <v>13</v>
      </c>
    </row>
    <row r="85" spans="2:12" ht="72.599999999999994" customHeight="1">
      <c r="B85" s="63">
        <v>105</v>
      </c>
      <c r="C85" s="23" t="s">
        <v>154</v>
      </c>
      <c r="D85" s="23" t="s">
        <v>154</v>
      </c>
      <c r="E85" s="60"/>
      <c r="F85" s="17" t="s">
        <v>135</v>
      </c>
      <c r="G85" s="60">
        <v>0.25</v>
      </c>
      <c r="H85" s="60">
        <v>19000</v>
      </c>
      <c r="I85" s="21">
        <f t="shared" si="3"/>
        <v>4750</v>
      </c>
      <c r="J85" s="31" t="s">
        <v>20</v>
      </c>
      <c r="K85" s="17" t="s">
        <v>12</v>
      </c>
      <c r="L85" s="19" t="s">
        <v>13</v>
      </c>
    </row>
    <row r="86" spans="2:12" ht="28.2" customHeight="1">
      <c r="B86" s="63">
        <v>106</v>
      </c>
      <c r="C86" s="23" t="s">
        <v>155</v>
      </c>
      <c r="D86" s="23" t="s">
        <v>155</v>
      </c>
      <c r="E86" s="60"/>
      <c r="F86" s="17" t="s">
        <v>135</v>
      </c>
      <c r="G86" s="60">
        <v>0.25</v>
      </c>
      <c r="H86" s="60">
        <v>24835</v>
      </c>
      <c r="I86" s="21">
        <f t="shared" si="3"/>
        <v>6208.75</v>
      </c>
      <c r="J86" s="31" t="s">
        <v>20</v>
      </c>
      <c r="K86" s="17" t="s">
        <v>12</v>
      </c>
      <c r="L86" s="19" t="s">
        <v>13</v>
      </c>
    </row>
    <row r="87" spans="2:12" ht="28.2" customHeight="1">
      <c r="B87" s="63">
        <v>107</v>
      </c>
      <c r="C87" s="23" t="s">
        <v>156</v>
      </c>
      <c r="D87" s="23" t="s">
        <v>156</v>
      </c>
      <c r="E87" s="60"/>
      <c r="F87" s="17" t="s">
        <v>135</v>
      </c>
      <c r="G87" s="60">
        <v>0.25</v>
      </c>
      <c r="H87" s="60">
        <v>17000</v>
      </c>
      <c r="I87" s="35">
        <f t="shared" si="3"/>
        <v>4250</v>
      </c>
      <c r="J87" s="31" t="s">
        <v>20</v>
      </c>
      <c r="K87" s="17" t="s">
        <v>12</v>
      </c>
      <c r="L87" s="19" t="s">
        <v>13</v>
      </c>
    </row>
    <row r="88" spans="2:12" ht="28.2" customHeight="1">
      <c r="B88" s="63">
        <v>108</v>
      </c>
      <c r="C88" s="23" t="s">
        <v>157</v>
      </c>
      <c r="D88" s="23" t="s">
        <v>157</v>
      </c>
      <c r="E88" s="60"/>
      <c r="F88" s="17" t="s">
        <v>135</v>
      </c>
      <c r="G88" s="60">
        <v>0.25</v>
      </c>
      <c r="H88" s="60">
        <v>53225</v>
      </c>
      <c r="I88" s="21">
        <f t="shared" si="3"/>
        <v>13306.25</v>
      </c>
      <c r="J88" s="31" t="s">
        <v>20</v>
      </c>
      <c r="K88" s="17" t="s">
        <v>12</v>
      </c>
      <c r="L88" s="19" t="s">
        <v>13</v>
      </c>
    </row>
    <row r="89" spans="2:12" ht="93" customHeight="1">
      <c r="B89" s="63">
        <v>109</v>
      </c>
      <c r="C89" s="23" t="s">
        <v>158</v>
      </c>
      <c r="D89" s="23" t="s">
        <v>158</v>
      </c>
      <c r="E89" s="60"/>
      <c r="F89" s="17" t="s">
        <v>135</v>
      </c>
      <c r="G89" s="60">
        <v>0.25</v>
      </c>
      <c r="H89" s="60">
        <v>51600</v>
      </c>
      <c r="I89" s="21">
        <f t="shared" si="3"/>
        <v>12900</v>
      </c>
      <c r="J89" s="31" t="s">
        <v>20</v>
      </c>
      <c r="K89" s="17" t="s">
        <v>12</v>
      </c>
      <c r="L89" s="19" t="s">
        <v>13</v>
      </c>
    </row>
    <row r="90" spans="2:12" ht="58.8" customHeight="1">
      <c r="B90" s="63">
        <v>110</v>
      </c>
      <c r="C90" s="23" t="s">
        <v>159</v>
      </c>
      <c r="D90" s="23" t="s">
        <v>159</v>
      </c>
      <c r="E90" s="60"/>
      <c r="F90" s="17" t="s">
        <v>135</v>
      </c>
      <c r="G90" s="60">
        <v>0.25</v>
      </c>
      <c r="H90" s="60">
        <v>31055</v>
      </c>
      <c r="I90" s="21">
        <f t="shared" si="3"/>
        <v>7763.75</v>
      </c>
      <c r="J90" s="31" t="s">
        <v>20</v>
      </c>
      <c r="K90" s="17" t="s">
        <v>12</v>
      </c>
      <c r="L90" s="19" t="s">
        <v>13</v>
      </c>
    </row>
    <row r="91" spans="2:12" ht="214.8" customHeight="1">
      <c r="B91" s="63">
        <v>111</v>
      </c>
      <c r="C91" s="23" t="s">
        <v>160</v>
      </c>
      <c r="D91" s="23" t="s">
        <v>160</v>
      </c>
      <c r="E91" s="60"/>
      <c r="F91" s="17" t="s">
        <v>135</v>
      </c>
      <c r="G91" s="60">
        <v>0.25</v>
      </c>
      <c r="H91" s="60">
        <v>52000</v>
      </c>
      <c r="I91" s="21">
        <f t="shared" si="3"/>
        <v>13000</v>
      </c>
      <c r="J91" s="31" t="s">
        <v>20</v>
      </c>
      <c r="K91" s="17" t="s">
        <v>12</v>
      </c>
      <c r="L91" s="19" t="s">
        <v>13</v>
      </c>
    </row>
    <row r="92" spans="2:12" ht="28.2" customHeight="1">
      <c r="B92" s="63">
        <v>112</v>
      </c>
      <c r="C92" s="23" t="s">
        <v>161</v>
      </c>
      <c r="D92" s="23" t="s">
        <v>161</v>
      </c>
      <c r="E92" s="60"/>
      <c r="F92" s="17" t="s">
        <v>135</v>
      </c>
      <c r="G92" s="60">
        <v>1.25</v>
      </c>
      <c r="H92" s="60">
        <v>43000</v>
      </c>
      <c r="I92" s="21">
        <f t="shared" si="3"/>
        <v>53750</v>
      </c>
      <c r="J92" s="31" t="s">
        <v>20</v>
      </c>
      <c r="K92" s="17" t="s">
        <v>12</v>
      </c>
      <c r="L92" s="19" t="s">
        <v>13</v>
      </c>
    </row>
    <row r="93" spans="2:12" ht="28.2" customHeight="1">
      <c r="B93" s="63">
        <v>113</v>
      </c>
      <c r="C93" s="23" t="s">
        <v>162</v>
      </c>
      <c r="D93" s="23" t="s">
        <v>162</v>
      </c>
      <c r="E93" s="60"/>
      <c r="F93" s="17" t="s">
        <v>135</v>
      </c>
      <c r="G93" s="60">
        <v>0.25</v>
      </c>
      <c r="H93" s="60">
        <v>14900</v>
      </c>
      <c r="I93" s="21">
        <f t="shared" si="3"/>
        <v>3725</v>
      </c>
      <c r="J93" s="31" t="s">
        <v>20</v>
      </c>
      <c r="K93" s="17" t="s">
        <v>12</v>
      </c>
      <c r="L93" s="19" t="s">
        <v>13</v>
      </c>
    </row>
    <row r="94" spans="2:12" ht="28.2" customHeight="1">
      <c r="B94" s="63">
        <v>114</v>
      </c>
      <c r="C94" s="23" t="s">
        <v>163</v>
      </c>
      <c r="D94" s="23" t="s">
        <v>163</v>
      </c>
      <c r="E94" s="60"/>
      <c r="F94" s="17" t="s">
        <v>135</v>
      </c>
      <c r="G94" s="60">
        <v>0.5</v>
      </c>
      <c r="H94" s="60">
        <v>77800</v>
      </c>
      <c r="I94" s="21">
        <f t="shared" si="3"/>
        <v>38900</v>
      </c>
      <c r="J94" s="31" t="s">
        <v>20</v>
      </c>
      <c r="K94" s="17" t="s">
        <v>12</v>
      </c>
      <c r="L94" s="19" t="s">
        <v>13</v>
      </c>
    </row>
    <row r="95" spans="2:12" ht="28.2" customHeight="1">
      <c r="B95" s="63">
        <v>115</v>
      </c>
      <c r="C95" s="23" t="s">
        <v>164</v>
      </c>
      <c r="D95" s="23" t="s">
        <v>164</v>
      </c>
      <c r="E95" s="60"/>
      <c r="F95" s="17" t="s">
        <v>135</v>
      </c>
      <c r="G95" s="60">
        <v>1</v>
      </c>
      <c r="H95" s="60">
        <v>59715</v>
      </c>
      <c r="I95" s="21">
        <f t="shared" si="3"/>
        <v>59715</v>
      </c>
      <c r="J95" s="31" t="s">
        <v>20</v>
      </c>
      <c r="K95" s="17" t="s">
        <v>12</v>
      </c>
      <c r="L95" s="19" t="s">
        <v>13</v>
      </c>
    </row>
    <row r="96" spans="2:12" ht="28.2" customHeight="1">
      <c r="B96" s="63">
        <v>116</v>
      </c>
      <c r="C96" s="23" t="s">
        <v>14</v>
      </c>
      <c r="D96" s="23" t="s">
        <v>14</v>
      </c>
      <c r="E96" s="60"/>
      <c r="F96" s="17" t="s">
        <v>135</v>
      </c>
      <c r="G96" s="60">
        <v>0.25</v>
      </c>
      <c r="H96" s="60">
        <v>5475</v>
      </c>
      <c r="I96" s="21">
        <f t="shared" si="3"/>
        <v>1368.75</v>
      </c>
      <c r="J96" s="31" t="s">
        <v>20</v>
      </c>
      <c r="K96" s="17" t="s">
        <v>12</v>
      </c>
      <c r="L96" s="19" t="s">
        <v>13</v>
      </c>
    </row>
    <row r="97" spans="2:12" ht="28.2" customHeight="1">
      <c r="B97" s="63">
        <v>117</v>
      </c>
      <c r="C97" s="23" t="s">
        <v>165</v>
      </c>
      <c r="D97" s="23" t="s">
        <v>165</v>
      </c>
      <c r="E97" s="60"/>
      <c r="F97" s="17" t="s">
        <v>135</v>
      </c>
      <c r="G97" s="60">
        <v>0.25</v>
      </c>
      <c r="H97" s="60">
        <v>5800</v>
      </c>
      <c r="I97" s="21">
        <f t="shared" si="3"/>
        <v>1450</v>
      </c>
      <c r="J97" s="31" t="s">
        <v>20</v>
      </c>
      <c r="K97" s="17" t="s">
        <v>12</v>
      </c>
      <c r="L97" s="19" t="s">
        <v>13</v>
      </c>
    </row>
    <row r="98" spans="2:12" ht="28.2" customHeight="1">
      <c r="B98" s="63">
        <v>118</v>
      </c>
      <c r="C98" s="23" t="s">
        <v>166</v>
      </c>
      <c r="D98" s="23" t="s">
        <v>166</v>
      </c>
      <c r="E98" s="60"/>
      <c r="F98" s="17" t="s">
        <v>135</v>
      </c>
      <c r="G98" s="60">
        <v>0.25</v>
      </c>
      <c r="H98" s="60">
        <v>4850</v>
      </c>
      <c r="I98" s="21">
        <f t="shared" si="3"/>
        <v>1212.5</v>
      </c>
      <c r="J98" s="31" t="s">
        <v>20</v>
      </c>
      <c r="K98" s="17" t="s">
        <v>12</v>
      </c>
      <c r="L98" s="19" t="s">
        <v>13</v>
      </c>
    </row>
    <row r="99" spans="2:12" ht="28.2" customHeight="1">
      <c r="B99" s="63">
        <v>119</v>
      </c>
      <c r="C99" s="23" t="s">
        <v>167</v>
      </c>
      <c r="D99" s="23" t="s">
        <v>167</v>
      </c>
      <c r="E99" s="60"/>
      <c r="F99" s="17" t="s">
        <v>168</v>
      </c>
      <c r="G99" s="60">
        <v>1</v>
      </c>
      <c r="H99" s="60">
        <v>3400</v>
      </c>
      <c r="I99" s="35">
        <f t="shared" si="3"/>
        <v>3400</v>
      </c>
      <c r="J99" s="31" t="s">
        <v>20</v>
      </c>
      <c r="K99" s="17" t="s">
        <v>12</v>
      </c>
      <c r="L99" s="19" t="s">
        <v>13</v>
      </c>
    </row>
    <row r="100" spans="2:12" ht="48">
      <c r="B100" s="63">
        <v>120</v>
      </c>
      <c r="C100" s="23" t="s">
        <v>169</v>
      </c>
      <c r="D100" s="23" t="s">
        <v>169</v>
      </c>
      <c r="E100" s="60"/>
      <c r="F100" s="60" t="s">
        <v>170</v>
      </c>
      <c r="G100" s="60">
        <v>2</v>
      </c>
      <c r="H100" s="60">
        <v>17500</v>
      </c>
      <c r="I100" s="35">
        <f t="shared" si="3"/>
        <v>35000</v>
      </c>
      <c r="J100" s="31" t="s">
        <v>20</v>
      </c>
      <c r="K100" s="17" t="s">
        <v>12</v>
      </c>
      <c r="L100" s="19" t="s">
        <v>13</v>
      </c>
    </row>
    <row r="101" spans="2:12" ht="48">
      <c r="B101" s="63">
        <v>121</v>
      </c>
      <c r="C101" s="23" t="s">
        <v>171</v>
      </c>
      <c r="D101" s="23" t="s">
        <v>171</v>
      </c>
      <c r="E101" s="60"/>
      <c r="F101" s="17" t="s">
        <v>170</v>
      </c>
      <c r="G101" s="60">
        <v>1</v>
      </c>
      <c r="H101" s="60">
        <v>25900</v>
      </c>
      <c r="I101" s="35">
        <f t="shared" si="3"/>
        <v>25900</v>
      </c>
      <c r="J101" s="31" t="s">
        <v>20</v>
      </c>
      <c r="K101" s="17" t="s">
        <v>12</v>
      </c>
      <c r="L101" s="19" t="s">
        <v>13</v>
      </c>
    </row>
    <row r="102" spans="2:12" ht="72">
      <c r="B102" s="63">
        <v>122</v>
      </c>
      <c r="C102" s="23" t="s">
        <v>172</v>
      </c>
      <c r="D102" s="23" t="s">
        <v>172</v>
      </c>
      <c r="E102" s="60"/>
      <c r="F102" s="17" t="s">
        <v>173</v>
      </c>
      <c r="G102" s="60">
        <v>1</v>
      </c>
      <c r="H102" s="60">
        <v>51800</v>
      </c>
      <c r="I102" s="35">
        <f t="shared" si="3"/>
        <v>51800</v>
      </c>
      <c r="J102" s="31" t="s">
        <v>20</v>
      </c>
      <c r="K102" s="17" t="s">
        <v>12</v>
      </c>
      <c r="L102" s="19" t="s">
        <v>13</v>
      </c>
    </row>
    <row r="103" spans="2:12" ht="34.799999999999997" customHeight="1">
      <c r="B103" s="63">
        <v>123</v>
      </c>
      <c r="C103" s="23" t="s">
        <v>174</v>
      </c>
      <c r="D103" s="23" t="s">
        <v>174</v>
      </c>
      <c r="E103" s="60"/>
      <c r="F103" s="17" t="s">
        <v>101</v>
      </c>
      <c r="G103" s="60">
        <v>1</v>
      </c>
      <c r="H103" s="60">
        <v>20550</v>
      </c>
      <c r="I103" s="35">
        <f t="shared" si="3"/>
        <v>20550</v>
      </c>
      <c r="J103" s="31" t="s">
        <v>20</v>
      </c>
      <c r="K103" s="17" t="s">
        <v>12</v>
      </c>
      <c r="L103" s="19" t="s">
        <v>13</v>
      </c>
    </row>
    <row r="104" spans="2:12" ht="80.400000000000006" customHeight="1">
      <c r="B104" s="63">
        <v>124</v>
      </c>
      <c r="C104" s="23" t="s">
        <v>175</v>
      </c>
      <c r="D104" s="23" t="s">
        <v>175</v>
      </c>
      <c r="E104" s="60"/>
      <c r="F104" s="17" t="s">
        <v>173</v>
      </c>
      <c r="G104" s="60">
        <v>1</v>
      </c>
      <c r="H104" s="60">
        <v>19950</v>
      </c>
      <c r="I104" s="35">
        <f t="shared" si="3"/>
        <v>19950</v>
      </c>
      <c r="J104" s="31" t="s">
        <v>20</v>
      </c>
      <c r="K104" s="17" t="s">
        <v>12</v>
      </c>
      <c r="L104" s="19" t="s">
        <v>13</v>
      </c>
    </row>
    <row r="105" spans="2:12" ht="60">
      <c r="B105" s="63">
        <v>125</v>
      </c>
      <c r="C105" s="23" t="s">
        <v>176</v>
      </c>
      <c r="D105" s="23" t="s">
        <v>176</v>
      </c>
      <c r="E105" s="60"/>
      <c r="F105" s="17" t="s">
        <v>177</v>
      </c>
      <c r="G105" s="60">
        <v>1</v>
      </c>
      <c r="H105" s="60">
        <v>3220</v>
      </c>
      <c r="I105" s="35">
        <f t="shared" si="3"/>
        <v>3220</v>
      </c>
      <c r="J105" s="31" t="s">
        <v>20</v>
      </c>
      <c r="K105" s="17" t="s">
        <v>12</v>
      </c>
      <c r="L105" s="19" t="s">
        <v>13</v>
      </c>
    </row>
    <row r="106" spans="2:12" ht="60">
      <c r="B106" s="63">
        <v>126</v>
      </c>
      <c r="C106" s="23" t="s">
        <v>178</v>
      </c>
      <c r="D106" s="23" t="s">
        <v>178</v>
      </c>
      <c r="E106" s="60"/>
      <c r="F106" s="17" t="s">
        <v>179</v>
      </c>
      <c r="G106" s="60">
        <v>3</v>
      </c>
      <c r="H106" s="60">
        <v>15500</v>
      </c>
      <c r="I106" s="35">
        <f t="shared" si="3"/>
        <v>46500</v>
      </c>
      <c r="J106" s="31" t="s">
        <v>20</v>
      </c>
      <c r="K106" s="17" t="s">
        <v>12</v>
      </c>
      <c r="L106" s="19" t="s">
        <v>13</v>
      </c>
    </row>
    <row r="107" spans="2:12" ht="84">
      <c r="B107" s="63">
        <v>127</v>
      </c>
      <c r="C107" s="23" t="s">
        <v>180</v>
      </c>
      <c r="D107" s="23" t="s">
        <v>180</v>
      </c>
      <c r="E107" s="60"/>
      <c r="F107" s="17" t="s">
        <v>177</v>
      </c>
      <c r="G107" s="60">
        <v>2</v>
      </c>
      <c r="H107" s="60">
        <v>38000</v>
      </c>
      <c r="I107" s="35">
        <f t="shared" si="3"/>
        <v>76000</v>
      </c>
      <c r="J107" s="31" t="s">
        <v>20</v>
      </c>
      <c r="K107" s="17" t="s">
        <v>12</v>
      </c>
      <c r="L107" s="19" t="s">
        <v>13</v>
      </c>
    </row>
    <row r="108" spans="2:12" ht="72">
      <c r="B108" s="63">
        <v>128</v>
      </c>
      <c r="C108" s="23" t="s">
        <v>181</v>
      </c>
      <c r="D108" s="23" t="s">
        <v>181</v>
      </c>
      <c r="E108" s="60"/>
      <c r="F108" s="17" t="s">
        <v>177</v>
      </c>
      <c r="G108" s="60">
        <v>1</v>
      </c>
      <c r="H108" s="60">
        <v>15500</v>
      </c>
      <c r="I108" s="35">
        <f t="shared" si="3"/>
        <v>15500</v>
      </c>
      <c r="J108" s="31" t="s">
        <v>20</v>
      </c>
      <c r="K108" s="17" t="s">
        <v>12</v>
      </c>
      <c r="L108" s="19" t="s">
        <v>13</v>
      </c>
    </row>
    <row r="109" spans="2:12" ht="48">
      <c r="B109" s="63">
        <v>129</v>
      </c>
      <c r="C109" s="23" t="s">
        <v>182</v>
      </c>
      <c r="D109" s="23" t="s">
        <v>182</v>
      </c>
      <c r="E109" s="60"/>
      <c r="F109" s="17" t="s">
        <v>177</v>
      </c>
      <c r="G109" s="60">
        <v>2</v>
      </c>
      <c r="H109" s="60">
        <v>17500</v>
      </c>
      <c r="I109" s="35">
        <f t="shared" si="3"/>
        <v>35000</v>
      </c>
      <c r="J109" s="31" t="s">
        <v>20</v>
      </c>
      <c r="K109" s="17" t="s">
        <v>12</v>
      </c>
      <c r="L109" s="19" t="s">
        <v>13</v>
      </c>
    </row>
    <row r="110" spans="2:12" ht="72">
      <c r="B110" s="63">
        <v>130</v>
      </c>
      <c r="C110" s="23" t="s">
        <v>183</v>
      </c>
      <c r="D110" s="23" t="s">
        <v>183</v>
      </c>
      <c r="E110" s="60"/>
      <c r="F110" s="41" t="s">
        <v>177</v>
      </c>
      <c r="G110" s="44">
        <v>1</v>
      </c>
      <c r="H110" s="44">
        <v>17500</v>
      </c>
      <c r="I110" s="45">
        <f t="shared" si="3"/>
        <v>17500</v>
      </c>
      <c r="J110" s="31" t="s">
        <v>20</v>
      </c>
      <c r="K110" s="17" t="s">
        <v>12</v>
      </c>
      <c r="L110" s="19" t="s">
        <v>13</v>
      </c>
    </row>
    <row r="111" spans="2:12" ht="18.600000000000001" customHeight="1">
      <c r="B111" s="63">
        <v>131</v>
      </c>
      <c r="C111" s="65" t="s">
        <v>184</v>
      </c>
      <c r="D111" s="65" t="s">
        <v>184</v>
      </c>
      <c r="E111" s="60"/>
      <c r="F111" s="65"/>
      <c r="G111" s="65"/>
      <c r="H111" s="65"/>
      <c r="I111" s="66"/>
      <c r="J111" s="31" t="s">
        <v>20</v>
      </c>
      <c r="K111" s="17"/>
      <c r="L111" s="19"/>
    </row>
    <row r="112" spans="2:12" ht="40.799999999999997">
      <c r="B112" s="63">
        <v>132</v>
      </c>
      <c r="C112" s="23" t="s">
        <v>185</v>
      </c>
      <c r="D112" s="23" t="s">
        <v>185</v>
      </c>
      <c r="E112" s="60"/>
      <c r="F112" s="29" t="s">
        <v>186</v>
      </c>
      <c r="G112" s="67">
        <v>1</v>
      </c>
      <c r="H112" s="67">
        <v>1100</v>
      </c>
      <c r="I112" s="30">
        <f t="shared" si="3"/>
        <v>1100</v>
      </c>
      <c r="J112" s="31" t="s">
        <v>20</v>
      </c>
      <c r="K112" s="17" t="s">
        <v>12</v>
      </c>
      <c r="L112" s="19" t="s">
        <v>13</v>
      </c>
    </row>
    <row r="113" spans="2:12" ht="40.799999999999997">
      <c r="B113" s="63">
        <v>133</v>
      </c>
      <c r="C113" s="23" t="s">
        <v>187</v>
      </c>
      <c r="D113" s="23" t="s">
        <v>187</v>
      </c>
      <c r="E113" s="60"/>
      <c r="F113" s="17" t="s">
        <v>186</v>
      </c>
      <c r="G113" s="60">
        <v>1</v>
      </c>
      <c r="H113" s="60">
        <v>1100</v>
      </c>
      <c r="I113" s="35">
        <f t="shared" si="3"/>
        <v>1100</v>
      </c>
      <c r="J113" s="31" t="s">
        <v>20</v>
      </c>
      <c r="K113" s="17" t="s">
        <v>12</v>
      </c>
      <c r="L113" s="19" t="s">
        <v>13</v>
      </c>
    </row>
    <row r="114" spans="2:12" ht="40.799999999999997">
      <c r="B114" s="63">
        <v>134</v>
      </c>
      <c r="C114" s="23" t="s">
        <v>188</v>
      </c>
      <c r="D114" s="23" t="s">
        <v>188</v>
      </c>
      <c r="E114" s="60"/>
      <c r="F114" s="17" t="s">
        <v>186</v>
      </c>
      <c r="G114" s="60">
        <v>1</v>
      </c>
      <c r="H114" s="60">
        <v>1100</v>
      </c>
      <c r="I114" s="35">
        <f t="shared" si="3"/>
        <v>1100</v>
      </c>
      <c r="J114" s="31" t="s">
        <v>20</v>
      </c>
      <c r="K114" s="17" t="s">
        <v>12</v>
      </c>
      <c r="L114" s="19" t="s">
        <v>13</v>
      </c>
    </row>
    <row r="115" spans="2:12" ht="40.799999999999997">
      <c r="B115" s="63">
        <v>135</v>
      </c>
      <c r="C115" s="23" t="s">
        <v>189</v>
      </c>
      <c r="D115" s="23" t="s">
        <v>189</v>
      </c>
      <c r="E115" s="60"/>
      <c r="F115" s="17" t="s">
        <v>186</v>
      </c>
      <c r="G115" s="60">
        <v>1</v>
      </c>
      <c r="H115" s="60">
        <v>1100</v>
      </c>
      <c r="I115" s="35">
        <f t="shared" si="3"/>
        <v>1100</v>
      </c>
      <c r="J115" s="31" t="s">
        <v>20</v>
      </c>
      <c r="K115" s="17" t="s">
        <v>12</v>
      </c>
      <c r="L115" s="19" t="s">
        <v>13</v>
      </c>
    </row>
    <row r="116" spans="2:12" ht="40.799999999999997">
      <c r="B116" s="63">
        <v>136</v>
      </c>
      <c r="C116" s="23" t="s">
        <v>190</v>
      </c>
      <c r="D116" s="23" t="s">
        <v>190</v>
      </c>
      <c r="E116" s="60"/>
      <c r="F116" s="17" t="s">
        <v>186</v>
      </c>
      <c r="G116" s="60">
        <v>1</v>
      </c>
      <c r="H116" s="60">
        <v>1100</v>
      </c>
      <c r="I116" s="35">
        <f t="shared" si="3"/>
        <v>1100</v>
      </c>
      <c r="J116" s="31" t="s">
        <v>20</v>
      </c>
      <c r="K116" s="17" t="s">
        <v>12</v>
      </c>
      <c r="L116" s="19" t="s">
        <v>13</v>
      </c>
    </row>
    <row r="117" spans="2:12" ht="40.799999999999997">
      <c r="B117" s="63">
        <v>137</v>
      </c>
      <c r="C117" s="23" t="s">
        <v>191</v>
      </c>
      <c r="D117" s="23" t="s">
        <v>191</v>
      </c>
      <c r="E117" s="60"/>
      <c r="F117" s="17" t="s">
        <v>186</v>
      </c>
      <c r="G117" s="60">
        <v>1</v>
      </c>
      <c r="H117" s="60">
        <v>1100</v>
      </c>
      <c r="I117" s="35">
        <f t="shared" si="3"/>
        <v>1100</v>
      </c>
      <c r="J117" s="31" t="s">
        <v>20</v>
      </c>
      <c r="K117" s="17" t="s">
        <v>12</v>
      </c>
      <c r="L117" s="19" t="s">
        <v>13</v>
      </c>
    </row>
    <row r="118" spans="2:12" ht="40.799999999999997">
      <c r="B118" s="63">
        <v>138</v>
      </c>
      <c r="C118" s="23" t="s">
        <v>192</v>
      </c>
      <c r="D118" s="23" t="s">
        <v>192</v>
      </c>
      <c r="E118" s="60"/>
      <c r="F118" s="17" t="s">
        <v>186</v>
      </c>
      <c r="G118" s="60">
        <v>1</v>
      </c>
      <c r="H118" s="60">
        <v>1100</v>
      </c>
      <c r="I118" s="35">
        <f t="shared" si="3"/>
        <v>1100</v>
      </c>
      <c r="J118" s="31" t="s">
        <v>20</v>
      </c>
      <c r="K118" s="17" t="s">
        <v>12</v>
      </c>
      <c r="L118" s="19" t="s">
        <v>13</v>
      </c>
    </row>
    <row r="119" spans="2:12" s="71" customFormat="1" ht="18" customHeight="1">
      <c r="B119" s="63"/>
      <c r="C119" s="68" t="s">
        <v>193</v>
      </c>
      <c r="D119" s="69"/>
      <c r="E119" s="70"/>
      <c r="F119" s="60"/>
      <c r="G119" s="16"/>
      <c r="H119" s="16"/>
      <c r="I119" s="64">
        <f>SUM(I80:I118)</f>
        <v>619154.5</v>
      </c>
      <c r="J119" s="17"/>
      <c r="K119" s="16"/>
      <c r="L119" s="19"/>
    </row>
    <row r="120" spans="2:12" s="71" customFormat="1" ht="16.2" customHeight="1">
      <c r="B120" s="63"/>
      <c r="C120" s="90" t="s">
        <v>207</v>
      </c>
      <c r="D120" s="91"/>
      <c r="E120" s="91"/>
      <c r="F120" s="91"/>
      <c r="G120" s="91"/>
      <c r="H120" s="92"/>
      <c r="I120" s="63"/>
      <c r="J120" s="17"/>
      <c r="K120" s="16"/>
      <c r="L120" s="19"/>
    </row>
    <row r="121" spans="2:12" ht="40.799999999999997">
      <c r="B121" s="63">
        <v>139</v>
      </c>
      <c r="C121" s="22" t="s">
        <v>194</v>
      </c>
      <c r="D121" s="23" t="s">
        <v>195</v>
      </c>
      <c r="E121" s="60" t="s">
        <v>196</v>
      </c>
      <c r="F121" s="21" t="s">
        <v>133</v>
      </c>
      <c r="G121" s="21">
        <v>50</v>
      </c>
      <c r="H121" s="21">
        <v>3000</v>
      </c>
      <c r="I121" s="35">
        <f>G121*H121</f>
        <v>150000</v>
      </c>
      <c r="J121" s="31" t="s">
        <v>20</v>
      </c>
      <c r="K121" s="17" t="s">
        <v>12</v>
      </c>
      <c r="L121" s="19" t="s">
        <v>13</v>
      </c>
    </row>
    <row r="122" spans="2:12" ht="40.799999999999997" customHeight="1">
      <c r="B122" s="63">
        <v>140</v>
      </c>
      <c r="C122" s="23" t="s">
        <v>197</v>
      </c>
      <c r="D122" s="23" t="s">
        <v>198</v>
      </c>
      <c r="E122" s="60" t="s">
        <v>199</v>
      </c>
      <c r="F122" s="21" t="s">
        <v>15</v>
      </c>
      <c r="G122" s="21">
        <v>250</v>
      </c>
      <c r="H122" s="21">
        <v>2850</v>
      </c>
      <c r="I122" s="35">
        <f>G122*H122</f>
        <v>712500</v>
      </c>
      <c r="J122" s="31" t="s">
        <v>20</v>
      </c>
      <c r="K122" s="17" t="s">
        <v>12</v>
      </c>
      <c r="L122" s="19" t="s">
        <v>13</v>
      </c>
    </row>
    <row r="123" spans="2:12" s="25" customFormat="1">
      <c r="B123" s="63"/>
      <c r="C123" s="87" t="s">
        <v>200</v>
      </c>
      <c r="D123" s="88"/>
      <c r="E123" s="89"/>
      <c r="F123" s="60"/>
      <c r="G123" s="16"/>
      <c r="H123" s="16"/>
      <c r="I123" s="72">
        <f>SUM(I121:I122)</f>
        <v>862500</v>
      </c>
      <c r="J123" s="19"/>
      <c r="K123" s="73"/>
      <c r="L123" s="74"/>
    </row>
    <row r="124" spans="2:12">
      <c r="B124" s="75"/>
      <c r="C124" s="76"/>
      <c r="D124" s="76"/>
      <c r="E124" s="77"/>
      <c r="F124" s="77"/>
      <c r="G124" s="76"/>
      <c r="H124" s="76"/>
      <c r="I124" s="78"/>
      <c r="J124" s="79"/>
      <c r="K124" s="80"/>
    </row>
    <row r="126" spans="2:12" ht="14.4" customHeight="1">
      <c r="C126" s="83" t="s">
        <v>201</v>
      </c>
      <c r="D126" s="83"/>
      <c r="E126" s="83"/>
      <c r="F126" s="83"/>
      <c r="G126" s="83"/>
      <c r="H126" s="83"/>
      <c r="I126" s="83"/>
      <c r="J126" s="83"/>
      <c r="K126" s="83"/>
      <c r="L126" s="83"/>
    </row>
    <row r="127" spans="2:12" s="6" customFormat="1" ht="12" customHeight="1">
      <c r="B127" s="1"/>
      <c r="C127" s="83"/>
      <c r="D127" s="83"/>
      <c r="E127" s="83"/>
      <c r="F127" s="83"/>
      <c r="G127" s="83"/>
      <c r="H127" s="83"/>
      <c r="I127" s="83"/>
      <c r="J127" s="83"/>
      <c r="K127" s="83"/>
      <c r="L127" s="83"/>
    </row>
    <row r="128" spans="2:12" ht="10.8" customHeight="1">
      <c r="C128" s="83"/>
      <c r="D128" s="83"/>
      <c r="E128" s="83"/>
      <c r="F128" s="83"/>
      <c r="G128" s="83"/>
      <c r="H128" s="83"/>
      <c r="I128" s="83"/>
      <c r="J128" s="83"/>
      <c r="K128" s="83"/>
      <c r="L128" s="83"/>
    </row>
    <row r="129" spans="3:12">
      <c r="C129" s="83"/>
      <c r="D129" s="83"/>
      <c r="E129" s="83"/>
      <c r="F129" s="83"/>
      <c r="G129" s="83"/>
      <c r="H129" s="83"/>
      <c r="I129" s="83"/>
      <c r="J129" s="83"/>
      <c r="K129" s="83"/>
      <c r="L129" s="83"/>
    </row>
    <row r="130" spans="3:12">
      <c r="C130" s="83"/>
      <c r="D130" s="83"/>
      <c r="E130" s="83"/>
      <c r="F130" s="83"/>
      <c r="G130" s="83"/>
      <c r="H130" s="83"/>
      <c r="I130" s="83"/>
      <c r="J130" s="83"/>
      <c r="K130" s="83"/>
      <c r="L130" s="83"/>
    </row>
    <row r="131" spans="3:12">
      <c r="C131" s="83"/>
      <c r="D131" s="83"/>
      <c r="E131" s="83"/>
      <c r="F131" s="83"/>
      <c r="G131" s="83"/>
      <c r="H131" s="83"/>
      <c r="I131" s="83"/>
      <c r="J131" s="83"/>
      <c r="K131" s="83"/>
      <c r="L131" s="83"/>
    </row>
    <row r="132" spans="3:12">
      <c r="C132" s="83"/>
      <c r="D132" s="83"/>
      <c r="E132" s="83"/>
      <c r="F132" s="83"/>
      <c r="G132" s="83"/>
      <c r="H132" s="83"/>
      <c r="I132" s="83"/>
      <c r="J132" s="83"/>
      <c r="K132" s="83"/>
      <c r="L132" s="83"/>
    </row>
    <row r="133" spans="3:12">
      <c r="C133" s="83"/>
      <c r="D133" s="83"/>
      <c r="E133" s="83"/>
      <c r="F133" s="83"/>
      <c r="G133" s="83"/>
      <c r="H133" s="83"/>
      <c r="I133" s="83"/>
      <c r="J133" s="83"/>
      <c r="K133" s="83"/>
      <c r="L133" s="83"/>
    </row>
    <row r="134" spans="3:12">
      <c r="C134" s="83"/>
      <c r="D134" s="83"/>
      <c r="E134" s="83"/>
      <c r="F134" s="83"/>
      <c r="G134" s="83"/>
      <c r="H134" s="83"/>
      <c r="I134" s="83"/>
      <c r="J134" s="83"/>
      <c r="K134" s="83"/>
      <c r="L134" s="83"/>
    </row>
    <row r="135" spans="3:12">
      <c r="C135" s="83"/>
      <c r="D135" s="83"/>
      <c r="E135" s="83"/>
      <c r="F135" s="83"/>
      <c r="G135" s="83"/>
      <c r="H135" s="83"/>
      <c r="I135" s="83"/>
      <c r="J135" s="83"/>
      <c r="K135" s="83"/>
      <c r="L135" s="83"/>
    </row>
    <row r="136" spans="3:12">
      <c r="C136" s="83"/>
      <c r="D136" s="83"/>
      <c r="E136" s="83"/>
      <c r="F136" s="83"/>
      <c r="G136" s="83"/>
      <c r="H136" s="83"/>
      <c r="I136" s="83"/>
      <c r="J136" s="83"/>
      <c r="K136" s="83"/>
      <c r="L136" s="83"/>
    </row>
    <row r="137" spans="3:12">
      <c r="C137" s="83"/>
      <c r="D137" s="83"/>
      <c r="E137" s="83"/>
      <c r="F137" s="83"/>
      <c r="G137" s="83"/>
      <c r="H137" s="83"/>
      <c r="I137" s="83"/>
      <c r="J137" s="83"/>
      <c r="K137" s="83"/>
      <c r="L137" s="83"/>
    </row>
    <row r="138" spans="3:12">
      <c r="C138" s="83"/>
      <c r="D138" s="83"/>
      <c r="E138" s="83"/>
      <c r="F138" s="83"/>
      <c r="G138" s="83"/>
      <c r="H138" s="83"/>
      <c r="I138" s="83"/>
      <c r="J138" s="83"/>
      <c r="K138" s="83"/>
      <c r="L138" s="83"/>
    </row>
    <row r="139" spans="3:12">
      <c r="C139" s="83"/>
      <c r="D139" s="83"/>
      <c r="E139" s="83"/>
      <c r="F139" s="83"/>
      <c r="G139" s="83"/>
      <c r="H139" s="83"/>
      <c r="I139" s="83"/>
      <c r="J139" s="83"/>
      <c r="K139" s="83"/>
      <c r="L139" s="83"/>
    </row>
    <row r="140" spans="3:12">
      <c r="C140" s="83"/>
      <c r="D140" s="83"/>
      <c r="E140" s="83"/>
      <c r="F140" s="83"/>
      <c r="G140" s="83"/>
      <c r="H140" s="83"/>
      <c r="I140" s="83"/>
      <c r="J140" s="83"/>
      <c r="K140" s="83"/>
      <c r="L140" s="83"/>
    </row>
    <row r="141" spans="3:12">
      <c r="C141" s="83"/>
      <c r="D141" s="83"/>
      <c r="E141" s="83"/>
      <c r="F141" s="83"/>
      <c r="G141" s="83"/>
      <c r="H141" s="83"/>
      <c r="I141" s="83"/>
      <c r="J141" s="83"/>
      <c r="K141" s="83"/>
      <c r="L141" s="83"/>
    </row>
    <row r="142" spans="3:12">
      <c r="C142" s="83"/>
      <c r="D142" s="83"/>
      <c r="E142" s="83"/>
      <c r="F142" s="83"/>
      <c r="G142" s="83"/>
      <c r="H142" s="83"/>
      <c r="I142" s="83"/>
      <c r="J142" s="83"/>
      <c r="K142" s="83"/>
      <c r="L142" s="83"/>
    </row>
    <row r="143" spans="3:12">
      <c r="C143" s="83"/>
      <c r="D143" s="83"/>
      <c r="E143" s="83"/>
      <c r="F143" s="83"/>
      <c r="G143" s="83"/>
      <c r="H143" s="83"/>
      <c r="I143" s="83"/>
      <c r="J143" s="83"/>
      <c r="K143" s="83"/>
      <c r="L143" s="83"/>
    </row>
    <row r="144" spans="3:12">
      <c r="C144" s="83"/>
      <c r="D144" s="83"/>
      <c r="E144" s="83"/>
      <c r="F144" s="83"/>
      <c r="G144" s="83"/>
      <c r="H144" s="83"/>
      <c r="I144" s="83"/>
      <c r="J144" s="83"/>
      <c r="K144" s="83"/>
      <c r="L144" s="83"/>
    </row>
    <row r="145" spans="3:12">
      <c r="C145" s="83"/>
      <c r="D145" s="83"/>
      <c r="E145" s="83"/>
      <c r="F145" s="83"/>
      <c r="G145" s="83"/>
      <c r="H145" s="83"/>
      <c r="I145" s="83"/>
      <c r="J145" s="83"/>
      <c r="K145" s="83"/>
      <c r="L145" s="83"/>
    </row>
    <row r="146" spans="3:12">
      <c r="C146" s="83"/>
      <c r="D146" s="83"/>
      <c r="E146" s="83"/>
      <c r="F146" s="83"/>
      <c r="G146" s="83"/>
      <c r="H146" s="83"/>
      <c r="I146" s="83"/>
      <c r="J146" s="83"/>
      <c r="K146" s="83"/>
      <c r="L146" s="83"/>
    </row>
    <row r="147" spans="3:12" ht="91.8" customHeight="1">
      <c r="C147" s="83"/>
      <c r="D147" s="83"/>
      <c r="E147" s="83"/>
      <c r="F147" s="83"/>
      <c r="G147" s="83"/>
      <c r="H147" s="83"/>
      <c r="I147" s="83"/>
      <c r="J147" s="83"/>
      <c r="K147" s="83"/>
      <c r="L147" s="83"/>
    </row>
    <row r="148" spans="3:12">
      <c r="C148" s="83"/>
      <c r="D148" s="83"/>
      <c r="E148" s="83"/>
      <c r="F148" s="83"/>
      <c r="G148" s="83"/>
      <c r="H148" s="83"/>
      <c r="I148" s="83"/>
      <c r="J148" s="83"/>
      <c r="K148" s="83"/>
      <c r="L148" s="83"/>
    </row>
    <row r="149" spans="3:12">
      <c r="C149" s="83"/>
      <c r="D149" s="83"/>
      <c r="E149" s="83"/>
      <c r="F149" s="83"/>
      <c r="G149" s="83"/>
      <c r="H149" s="83"/>
      <c r="I149" s="83"/>
      <c r="J149" s="83"/>
      <c r="K149" s="83"/>
      <c r="L149" s="83"/>
    </row>
    <row r="150" spans="3:12">
      <c r="C150" s="83"/>
      <c r="D150" s="83"/>
      <c r="E150" s="83"/>
      <c r="F150" s="83"/>
      <c r="G150" s="83"/>
      <c r="H150" s="83"/>
      <c r="I150" s="83"/>
      <c r="J150" s="83"/>
      <c r="K150" s="83"/>
      <c r="L150" s="83"/>
    </row>
    <row r="151" spans="3:12">
      <c r="C151" s="83"/>
      <c r="D151" s="83"/>
      <c r="E151" s="83"/>
      <c r="F151" s="83"/>
      <c r="G151" s="83"/>
      <c r="H151" s="83"/>
      <c r="I151" s="83"/>
      <c r="J151" s="83"/>
      <c r="K151" s="83"/>
      <c r="L151" s="83"/>
    </row>
    <row r="152" spans="3:12">
      <c r="C152" s="83"/>
      <c r="D152" s="83"/>
      <c r="E152" s="83"/>
      <c r="F152" s="83"/>
      <c r="G152" s="83"/>
      <c r="H152" s="83"/>
      <c r="I152" s="83"/>
      <c r="J152" s="83"/>
      <c r="K152" s="83"/>
      <c r="L152" s="83"/>
    </row>
    <row r="153" spans="3:12">
      <c r="C153" s="83"/>
      <c r="D153" s="83"/>
      <c r="E153" s="83"/>
      <c r="F153" s="83"/>
      <c r="G153" s="83"/>
      <c r="H153" s="83"/>
      <c r="I153" s="83"/>
      <c r="J153" s="83"/>
      <c r="K153" s="83"/>
      <c r="L153" s="83"/>
    </row>
    <row r="154" spans="3:12">
      <c r="C154" s="83"/>
      <c r="D154" s="83"/>
      <c r="E154" s="83"/>
      <c r="F154" s="83"/>
      <c r="G154" s="83"/>
      <c r="H154" s="83"/>
      <c r="I154" s="83"/>
      <c r="J154" s="83"/>
      <c r="K154" s="83"/>
      <c r="L154" s="83"/>
    </row>
    <row r="155" spans="3:12">
      <c r="C155" s="83"/>
      <c r="D155" s="83"/>
      <c r="E155" s="83"/>
      <c r="F155" s="83"/>
      <c r="G155" s="83"/>
      <c r="H155" s="83"/>
      <c r="I155" s="83"/>
      <c r="J155" s="83"/>
      <c r="K155" s="83"/>
      <c r="L155" s="83"/>
    </row>
    <row r="156" spans="3:12">
      <c r="C156" s="83"/>
      <c r="D156" s="83"/>
      <c r="E156" s="83"/>
      <c r="F156" s="83"/>
      <c r="G156" s="83"/>
      <c r="H156" s="83"/>
      <c r="I156" s="83"/>
      <c r="J156" s="83"/>
      <c r="K156" s="83"/>
      <c r="L156" s="83"/>
    </row>
    <row r="157" spans="3:12" ht="85.2" customHeight="1">
      <c r="C157" s="83"/>
      <c r="D157" s="83"/>
      <c r="E157" s="83"/>
      <c r="F157" s="83"/>
      <c r="G157" s="83"/>
      <c r="H157" s="83"/>
      <c r="I157" s="83"/>
      <c r="J157" s="83"/>
      <c r="K157" s="83"/>
      <c r="L157" s="83"/>
    </row>
  </sheetData>
  <mergeCells count="10">
    <mergeCell ref="C126:L157"/>
    <mergeCell ref="B5:L5"/>
    <mergeCell ref="C22:E22"/>
    <mergeCell ref="C23:K23"/>
    <mergeCell ref="C47:D47"/>
    <mergeCell ref="C48:H48"/>
    <mergeCell ref="C78:E78"/>
    <mergeCell ref="C79:H79"/>
    <mergeCell ref="C120:H120"/>
    <mergeCell ref="C123:E123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(2018)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2018-03-13T04:10:38Z</dcterms:modified>
</cp:coreProperties>
</file>