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0г.-1" sheetId="2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24" i="2"/>
  <c r="H23"/>
  <c r="H22"/>
  <c r="H21"/>
  <c r="H20"/>
  <c r="H19"/>
  <c r="H8" l="1"/>
  <c r="H9"/>
  <c r="H10"/>
  <c r="H11"/>
  <c r="H12"/>
  <c r="H13"/>
  <c r="H14"/>
  <c r="H15"/>
  <c r="H16"/>
  <c r="H17"/>
  <c r="H18"/>
  <c r="H7"/>
  <c r="H25" l="1"/>
  <c r="H26"/>
  <c r="H27" l="1"/>
  <c r="H28" s="1"/>
</calcChain>
</file>

<file path=xl/sharedStrings.xml><?xml version="1.0" encoding="utf-8"?>
<sst xmlns="http://schemas.openxmlformats.org/spreadsheetml/2006/main" count="136" uniqueCount="63">
  <si>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</si>
  <si>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</si>
  <si>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</si>
  <si>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</si>
  <si>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</si>
  <si>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</si>
  <si>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</si>
  <si>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Итого лекарственные средства и прочие изделия медицинского назначения (спец.142):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</si>
  <si>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</si>
  <si>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</si>
  <si>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</si>
  <si>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</si>
  <si>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</si>
  <si>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</si>
  <si>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>Наименование</t>
  </si>
  <si>
    <t xml:space="preserve">Характеристика </t>
  </si>
  <si>
    <t>Халат одноразовый</t>
  </si>
  <si>
    <t>штука</t>
  </si>
  <si>
    <t>Итого:</t>
  </si>
  <si>
    <t xml:space="preserve">                                     1. Приобретение изделия медицинского назначения:  </t>
  </si>
  <si>
    <t xml:space="preserve">Халат, одноразовый, на завязках, не стерильный из нетканного материала плотностью </t>
  </si>
  <si>
    <t>Алт -(аланинаминотрансфераза)</t>
  </si>
  <si>
    <t xml:space="preserve">Аст-(аспартатаминотрансфераза) </t>
  </si>
  <si>
    <t>Билирубин -Витал</t>
  </si>
  <si>
    <t xml:space="preserve">Глюкоза -Витал </t>
  </si>
  <si>
    <t>Триглицериды-Витал</t>
  </si>
  <si>
    <t>Мочевина-Витал</t>
  </si>
  <si>
    <t>Креатинин-Витал</t>
  </si>
  <si>
    <t xml:space="preserve">Кальций-01-Витал </t>
  </si>
  <si>
    <t xml:space="preserve">Калий-01 -Витал </t>
  </si>
  <si>
    <t xml:space="preserve">Магний-01-Витал </t>
  </si>
  <si>
    <t xml:space="preserve">Амилаза- Витал </t>
  </si>
  <si>
    <t>Железо-Витал</t>
  </si>
  <si>
    <t>Набор реагентов для определение активности аланинаминотрансфераза (АЛТ) в сыворотке и плазме крови унифицированным методом Райтмана -Френкеля.Кат.№ B 01.01.</t>
  </si>
  <si>
    <t>Набор реагентов для определение активности аспартатаминотрасферазы(АСТ) в сыворотке и плазме крови унифицированным методом Райтмана -Френкеля.Кат.№ B 02.01.</t>
  </si>
  <si>
    <t>Набор реагентов для определение  содержание  глюкозы в сыворое  (плазме)крови  человека без депротеинезации.Кат.№ B 05.02.</t>
  </si>
  <si>
    <t>Набор реагентов для определение  концентрации  триглицеридов  в сыворотке  (плазме)крови  человека  энзиматическим колориметрическим методом.Кат.№ B 17. 02</t>
  </si>
  <si>
    <t>Набор реагентов для определение  концентрации  мочевины в сыворотке (плазме) крови  и моче уреазным фенол/ гипохлоритным методом.Кат.№ B  08.02</t>
  </si>
  <si>
    <t>Набор реагентов для определение  концентрации  креатинина в сыворотке (плазме) крови  и моче  методом  Яффе " по конечной точке" с депротеинизацей.Кат.№ B  04.02</t>
  </si>
  <si>
    <t>Набор реагентов для определение  содержание  кальция  в сыворотке(плазме) крови энзиматическим колориметрическим  методом.Кат.№ B 18.01</t>
  </si>
  <si>
    <t>Набор реагентов для определение  концентрации  калия в сыворотке (плазме) крови  турбидиметрическим методом без депротеинизации.Кат.№ B  26.01</t>
  </si>
  <si>
    <t>Набор реагентов для определение  концентрации  магния  в сыворотке(плазме) крови  и моче  колориметрическим  методом без депротеинизации.Кат.№ B 25.01</t>
  </si>
  <si>
    <t>Набор реагентов для определение  активности-амилазы в сыворотке(плазме) крови и моче  унифицированным методом  по  Каравею.Кат.№ B 11.01</t>
  </si>
  <si>
    <t>Набор реагентов для определение  концентрации  железа в сыворотке (плазме) крови  и моче колориметрическим методом без депротеинизации.Кат.№ B  24.01.</t>
  </si>
  <si>
    <t>набор</t>
  </si>
  <si>
    <t>упак</t>
  </si>
  <si>
    <t>ампула</t>
  </si>
  <si>
    <t>Линкомицин 300 мг/мл</t>
  </si>
  <si>
    <t>Салфетки спиртовые 65х60мм</t>
  </si>
  <si>
    <t>для обр-ки кожи  перед  иньекцией</t>
  </si>
  <si>
    <t>Спирт  этиловый</t>
  </si>
  <si>
    <t>раствор для наружного применения 70% 50мл</t>
  </si>
  <si>
    <t>фл</t>
  </si>
  <si>
    <t>Шпатель терапевтический деревянный, одноразовый, стерильный</t>
  </si>
  <si>
    <t>Шпатель терапевтический одноразовый, стерильный</t>
  </si>
  <si>
    <t>Термометры медицинские  (градусник)</t>
  </si>
  <si>
    <t>Маска медицинская,трехслойная одноразовая на резинках</t>
  </si>
  <si>
    <t>Маски трехслойные, смс, одноразовые на резинках</t>
  </si>
  <si>
    <t>раствор для внутривенного и внутримышечного введения 300 мг 2мл</t>
  </si>
  <si>
    <t>Азитромицин 500мг в таблетках</t>
  </si>
  <si>
    <t>Термометры медицинские  ртутный (градусник)</t>
  </si>
  <si>
    <t>Набор реагентов для определение  содержание общего белка в сыворотке (плазме) крови человека  биуретовым методом.Кат.№ B 03.12.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</si>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</sst>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2" fillId="24" borderId="13" applyNumberFormat="0" applyFont="0" applyAlignment="0" applyProtection="0"/>
    <xf numFmtId="0" fontId="19" fillId="21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29" fillId="0" borderId="16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2" fontId="31" fillId="0" borderId="17" xfId="0" applyNumberFormat="1" applyFont="1" applyFill="1" applyBorder="1" applyAlignment="1">
      <alignment horizontal="center" vertical="center" wrapText="1"/>
    </xf>
    <xf numFmtId="2" fontId="31" fillId="0" borderId="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9"/>
  <sheetViews>
    <sheetView tabSelected="1" zoomScale="76" zoomScaleNormal="76" workbookViewId="0">
      <selection activeCell="B30" sqref="B30:L49"/>
    </sheetView>
  </sheetViews>
  <sheetFormatPr defaultRowHeight="13.1"/>
  <cols>
    <col min="1" max="1" width="0.109375" style="10" customWidth="1"/>
    <col min="2" max="2" width="4.109375" style="8" customWidth="1"/>
    <col min="3" max="3" width="32.5546875" style="9" customWidth="1"/>
    <col min="4" max="4" width="35.77734375" style="9" customWidth="1"/>
    <col min="5" max="5" width="7.44140625" style="21" customWidth="1"/>
    <col min="6" max="6" width="6.88671875" style="9" customWidth="1"/>
    <col min="7" max="7" width="8.44140625" style="9" customWidth="1"/>
    <col min="8" max="8" width="10.109375" style="7" customWidth="1"/>
    <col min="9" max="9" width="9.5546875" style="27" customWidth="1"/>
    <col min="10" max="10" width="10.33203125" style="28" customWidth="1"/>
    <col min="11" max="11" width="14.33203125" style="28" customWidth="1"/>
    <col min="12" max="16384" width="8.88671875" style="10"/>
  </cols>
  <sheetData>
    <row r="1" spans="2:11" ht="16.399999999999999" customHeight="1">
      <c r="B1" s="4"/>
      <c r="C1" s="5"/>
      <c r="D1" s="5"/>
      <c r="E1" s="6"/>
      <c r="F1" s="5"/>
      <c r="G1" s="5"/>
      <c r="H1" s="7" t="s">
        <v>0</v>
      </c>
    </row>
    <row r="2" spans="2:11" ht="15.0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</row>
    <row r="3" spans="2:11">
      <c r="B3" s="4"/>
      <c r="C3" s="5"/>
      <c r="D3" s="11"/>
      <c r="E3" s="6"/>
      <c r="F3" s="5"/>
      <c r="G3" s="5"/>
      <c r="H3" s="12"/>
    </row>
    <row r="4" spans="2:11" s="9" customFormat="1" ht="45.85" customHeight="1">
      <c r="B4" s="59" t="s">
        <v>2</v>
      </c>
      <c r="C4" s="61" t="s">
        <v>14</v>
      </c>
      <c r="D4" s="57" t="s">
        <v>15</v>
      </c>
      <c r="E4" s="53" t="s">
        <v>3</v>
      </c>
      <c r="F4" s="53" t="s">
        <v>4</v>
      </c>
      <c r="G4" s="53" t="s">
        <v>5</v>
      </c>
      <c r="H4" s="55" t="s">
        <v>6</v>
      </c>
      <c r="I4" s="47" t="s">
        <v>8</v>
      </c>
      <c r="J4" s="47" t="s">
        <v>9</v>
      </c>
      <c r="K4" s="48" t="s">
        <v>10</v>
      </c>
    </row>
    <row r="5" spans="2:11" s="9" customFormat="1" ht="45.85" customHeight="1">
      <c r="B5" s="60"/>
      <c r="C5" s="62"/>
      <c r="D5" s="58"/>
      <c r="E5" s="54"/>
      <c r="F5" s="54"/>
      <c r="G5" s="54"/>
      <c r="H5" s="56"/>
      <c r="I5" s="47"/>
      <c r="J5" s="47"/>
      <c r="K5" s="49"/>
    </row>
    <row r="6" spans="2:11" ht="21.45" customHeight="1">
      <c r="B6" s="17"/>
      <c r="C6" s="50" t="s">
        <v>19</v>
      </c>
      <c r="D6" s="51"/>
      <c r="E6" s="51"/>
      <c r="F6" s="51"/>
      <c r="G6" s="52"/>
      <c r="H6" s="23"/>
      <c r="I6" s="25"/>
      <c r="J6" s="29"/>
      <c r="K6" s="29"/>
    </row>
    <row r="7" spans="2:11" s="15" customFormat="1" ht="58.25" customHeight="1">
      <c r="B7" s="13">
        <v>1</v>
      </c>
      <c r="C7" s="1" t="s">
        <v>21</v>
      </c>
      <c r="D7" s="36" t="s">
        <v>33</v>
      </c>
      <c r="E7" s="14" t="s">
        <v>44</v>
      </c>
      <c r="F7" s="18">
        <v>2</v>
      </c>
      <c r="G7" s="19">
        <v>5331</v>
      </c>
      <c r="H7" s="30">
        <f>F7*G7</f>
        <v>10662</v>
      </c>
      <c r="I7" s="31" t="s">
        <v>13</v>
      </c>
      <c r="J7" s="35" t="s">
        <v>11</v>
      </c>
      <c r="K7" s="32" t="s">
        <v>12</v>
      </c>
    </row>
    <row r="8" spans="2:11" s="15" customFormat="1" ht="58.25" customHeight="1">
      <c r="B8" s="13">
        <v>2</v>
      </c>
      <c r="C8" s="1" t="s">
        <v>22</v>
      </c>
      <c r="D8" s="36" t="s">
        <v>34</v>
      </c>
      <c r="E8" s="14" t="s">
        <v>44</v>
      </c>
      <c r="F8" s="18">
        <v>2</v>
      </c>
      <c r="G8" s="19">
        <v>5331</v>
      </c>
      <c r="H8" s="30">
        <f t="shared" ref="H8:H24" si="0">F8*G8</f>
        <v>10662</v>
      </c>
      <c r="I8" s="14" t="s">
        <v>13</v>
      </c>
      <c r="J8" s="2" t="s">
        <v>11</v>
      </c>
      <c r="K8" s="2" t="s">
        <v>12</v>
      </c>
    </row>
    <row r="9" spans="2:11" s="15" customFormat="1" ht="58.25" customHeight="1">
      <c r="B9" s="13">
        <v>3</v>
      </c>
      <c r="C9" s="1" t="s">
        <v>23</v>
      </c>
      <c r="D9" s="36" t="s">
        <v>61</v>
      </c>
      <c r="E9" s="14" t="s">
        <v>44</v>
      </c>
      <c r="F9" s="18">
        <v>2</v>
      </c>
      <c r="G9" s="19">
        <v>6416</v>
      </c>
      <c r="H9" s="30">
        <f t="shared" si="0"/>
        <v>12832</v>
      </c>
      <c r="I9" s="14" t="s">
        <v>13</v>
      </c>
      <c r="J9" s="2" t="s">
        <v>11</v>
      </c>
      <c r="K9" s="2" t="s">
        <v>12</v>
      </c>
    </row>
    <row r="10" spans="2:11" s="15" customFormat="1" ht="58.25" customHeight="1">
      <c r="B10" s="13">
        <v>4</v>
      </c>
      <c r="C10" s="1" t="s">
        <v>24</v>
      </c>
      <c r="D10" s="36" t="s">
        <v>35</v>
      </c>
      <c r="E10" s="14" t="s">
        <v>44</v>
      </c>
      <c r="F10" s="18">
        <v>2</v>
      </c>
      <c r="G10" s="19">
        <v>5800</v>
      </c>
      <c r="H10" s="30">
        <f t="shared" si="0"/>
        <v>11600</v>
      </c>
      <c r="I10" s="31" t="s">
        <v>13</v>
      </c>
      <c r="J10" s="35" t="s">
        <v>11</v>
      </c>
      <c r="K10" s="32" t="s">
        <v>12</v>
      </c>
    </row>
    <row r="11" spans="2:11" s="15" customFormat="1" ht="58.25" customHeight="1">
      <c r="B11" s="13">
        <v>5</v>
      </c>
      <c r="C11" s="1" t="s">
        <v>25</v>
      </c>
      <c r="D11" s="36" t="s">
        <v>36</v>
      </c>
      <c r="E11" s="14" t="s">
        <v>44</v>
      </c>
      <c r="F11" s="18">
        <v>2</v>
      </c>
      <c r="G11" s="19">
        <v>5800</v>
      </c>
      <c r="H11" s="30">
        <f t="shared" si="0"/>
        <v>11600</v>
      </c>
      <c r="I11" s="14" t="s">
        <v>13</v>
      </c>
      <c r="J11" s="2" t="s">
        <v>11</v>
      </c>
      <c r="K11" s="2" t="s">
        <v>12</v>
      </c>
    </row>
    <row r="12" spans="2:11" s="15" customFormat="1" ht="58.25" customHeight="1">
      <c r="B12" s="13">
        <v>6</v>
      </c>
      <c r="C12" s="1" t="s">
        <v>26</v>
      </c>
      <c r="D12" s="36" t="s">
        <v>37</v>
      </c>
      <c r="E12" s="14" t="s">
        <v>44</v>
      </c>
      <c r="F12" s="18">
        <v>2</v>
      </c>
      <c r="G12" s="19">
        <v>4926</v>
      </c>
      <c r="H12" s="30">
        <f t="shared" si="0"/>
        <v>9852</v>
      </c>
      <c r="I12" s="14" t="s">
        <v>13</v>
      </c>
      <c r="J12" s="2" t="s">
        <v>11</v>
      </c>
      <c r="K12" s="2" t="s">
        <v>12</v>
      </c>
    </row>
    <row r="13" spans="2:11" s="15" customFormat="1" ht="58.25" customHeight="1">
      <c r="B13" s="13">
        <v>7</v>
      </c>
      <c r="C13" s="1" t="s">
        <v>27</v>
      </c>
      <c r="D13" s="36" t="s">
        <v>38</v>
      </c>
      <c r="E13" s="14" t="s">
        <v>44</v>
      </c>
      <c r="F13" s="18">
        <v>2</v>
      </c>
      <c r="G13" s="19">
        <v>8500</v>
      </c>
      <c r="H13" s="30">
        <f t="shared" si="0"/>
        <v>17000</v>
      </c>
      <c r="I13" s="31" t="s">
        <v>13</v>
      </c>
      <c r="J13" s="35" t="s">
        <v>11</v>
      </c>
      <c r="K13" s="32" t="s">
        <v>12</v>
      </c>
    </row>
    <row r="14" spans="2:11" s="15" customFormat="1" ht="58.25" customHeight="1">
      <c r="B14" s="13">
        <v>8</v>
      </c>
      <c r="C14" s="1" t="s">
        <v>28</v>
      </c>
      <c r="D14" s="36" t="s">
        <v>39</v>
      </c>
      <c r="E14" s="14" t="s">
        <v>44</v>
      </c>
      <c r="F14" s="18">
        <v>2</v>
      </c>
      <c r="G14" s="19">
        <v>5500</v>
      </c>
      <c r="H14" s="30">
        <f t="shared" si="0"/>
        <v>11000</v>
      </c>
      <c r="I14" s="14" t="s">
        <v>13</v>
      </c>
      <c r="J14" s="2" t="s">
        <v>11</v>
      </c>
      <c r="K14" s="2" t="s">
        <v>12</v>
      </c>
    </row>
    <row r="15" spans="2:11" s="15" customFormat="1" ht="58.25" customHeight="1">
      <c r="B15" s="13">
        <v>9</v>
      </c>
      <c r="C15" s="1" t="s">
        <v>29</v>
      </c>
      <c r="D15" s="36" t="s">
        <v>40</v>
      </c>
      <c r="E15" s="14" t="s">
        <v>44</v>
      </c>
      <c r="F15" s="18">
        <v>2</v>
      </c>
      <c r="G15" s="19">
        <v>17500</v>
      </c>
      <c r="H15" s="30">
        <f t="shared" si="0"/>
        <v>35000</v>
      </c>
      <c r="I15" s="14" t="s">
        <v>13</v>
      </c>
      <c r="J15" s="2" t="s">
        <v>11</v>
      </c>
      <c r="K15" s="2" t="s">
        <v>12</v>
      </c>
    </row>
    <row r="16" spans="2:11" s="15" customFormat="1" ht="58.25" customHeight="1">
      <c r="B16" s="13">
        <v>10</v>
      </c>
      <c r="C16" s="1" t="s">
        <v>30</v>
      </c>
      <c r="D16" s="36" t="s">
        <v>41</v>
      </c>
      <c r="E16" s="14" t="s">
        <v>44</v>
      </c>
      <c r="F16" s="18">
        <v>2</v>
      </c>
      <c r="G16" s="19">
        <v>4800</v>
      </c>
      <c r="H16" s="30">
        <f t="shared" si="0"/>
        <v>9600</v>
      </c>
      <c r="I16" s="31" t="s">
        <v>13</v>
      </c>
      <c r="J16" s="35" t="s">
        <v>11</v>
      </c>
      <c r="K16" s="32" t="s">
        <v>12</v>
      </c>
    </row>
    <row r="17" spans="2:13" s="15" customFormat="1" ht="58.25" customHeight="1">
      <c r="B17" s="13">
        <v>11</v>
      </c>
      <c r="C17" s="1" t="s">
        <v>31</v>
      </c>
      <c r="D17" s="36" t="s">
        <v>42</v>
      </c>
      <c r="E17" s="14" t="s">
        <v>44</v>
      </c>
      <c r="F17" s="18">
        <v>2</v>
      </c>
      <c r="G17" s="19">
        <v>8800</v>
      </c>
      <c r="H17" s="30">
        <f t="shared" si="0"/>
        <v>17600</v>
      </c>
      <c r="I17" s="14" t="s">
        <v>13</v>
      </c>
      <c r="J17" s="2" t="s">
        <v>11</v>
      </c>
      <c r="K17" s="2" t="s">
        <v>12</v>
      </c>
    </row>
    <row r="18" spans="2:13" s="15" customFormat="1" ht="58.25" customHeight="1">
      <c r="B18" s="13">
        <v>12</v>
      </c>
      <c r="C18" s="1" t="s">
        <v>32</v>
      </c>
      <c r="D18" s="36" t="s">
        <v>43</v>
      </c>
      <c r="E18" s="14" t="s">
        <v>44</v>
      </c>
      <c r="F18" s="18">
        <v>2</v>
      </c>
      <c r="G18" s="19">
        <v>12500</v>
      </c>
      <c r="H18" s="30">
        <f t="shared" si="0"/>
        <v>25000</v>
      </c>
      <c r="I18" s="14" t="s">
        <v>13</v>
      </c>
      <c r="J18" s="2" t="s">
        <v>11</v>
      </c>
      <c r="K18" s="2" t="s">
        <v>12</v>
      </c>
    </row>
    <row r="19" spans="2:13" s="15" customFormat="1" ht="58.25" customHeight="1">
      <c r="B19" s="13">
        <v>13</v>
      </c>
      <c r="C19" s="33" t="s">
        <v>59</v>
      </c>
      <c r="D19" s="33" t="s">
        <v>59</v>
      </c>
      <c r="E19" s="14" t="s">
        <v>45</v>
      </c>
      <c r="F19" s="18">
        <v>10</v>
      </c>
      <c r="G19" s="19">
        <v>880</v>
      </c>
      <c r="H19" s="30">
        <f t="shared" si="0"/>
        <v>8800</v>
      </c>
      <c r="I19" s="14" t="s">
        <v>13</v>
      </c>
      <c r="J19" s="2" t="s">
        <v>11</v>
      </c>
      <c r="K19" s="2" t="s">
        <v>12</v>
      </c>
    </row>
    <row r="20" spans="2:13" s="15" customFormat="1" ht="58.25" customHeight="1">
      <c r="B20" s="13">
        <v>14</v>
      </c>
      <c r="C20" s="38" t="s">
        <v>47</v>
      </c>
      <c r="D20" s="37" t="s">
        <v>58</v>
      </c>
      <c r="E20" s="14" t="s">
        <v>46</v>
      </c>
      <c r="F20" s="18">
        <v>50</v>
      </c>
      <c r="G20" s="19">
        <v>600</v>
      </c>
      <c r="H20" s="30">
        <f t="shared" si="0"/>
        <v>30000</v>
      </c>
      <c r="I20" s="14" t="s">
        <v>13</v>
      </c>
      <c r="J20" s="2" t="s">
        <v>11</v>
      </c>
      <c r="K20" s="2" t="s">
        <v>12</v>
      </c>
    </row>
    <row r="21" spans="2:13" s="15" customFormat="1" ht="58.25" customHeight="1">
      <c r="B21" s="13">
        <v>15</v>
      </c>
      <c r="C21" s="39" t="s">
        <v>50</v>
      </c>
      <c r="D21" s="40" t="s">
        <v>51</v>
      </c>
      <c r="E21" s="14" t="s">
        <v>52</v>
      </c>
      <c r="F21" s="18">
        <v>135</v>
      </c>
      <c r="G21" s="19">
        <v>120</v>
      </c>
      <c r="H21" s="30">
        <f t="shared" si="0"/>
        <v>16200</v>
      </c>
      <c r="I21" s="14" t="s">
        <v>13</v>
      </c>
      <c r="J21" s="2" t="s">
        <v>11</v>
      </c>
      <c r="K21" s="2" t="s">
        <v>12</v>
      </c>
    </row>
    <row r="22" spans="2:13" s="15" customFormat="1" ht="58.25" customHeight="1">
      <c r="B22" s="13">
        <v>16</v>
      </c>
      <c r="C22" s="34" t="s">
        <v>54</v>
      </c>
      <c r="D22" s="34" t="s">
        <v>53</v>
      </c>
      <c r="E22" s="19" t="s">
        <v>17</v>
      </c>
      <c r="F22" s="18">
        <v>100</v>
      </c>
      <c r="G22" s="19">
        <v>18</v>
      </c>
      <c r="H22" s="30">
        <f t="shared" si="0"/>
        <v>1800</v>
      </c>
      <c r="I22" s="14" t="s">
        <v>13</v>
      </c>
      <c r="J22" s="2" t="s">
        <v>11</v>
      </c>
      <c r="K22" s="2" t="s">
        <v>12</v>
      </c>
    </row>
    <row r="23" spans="2:13" s="15" customFormat="1" ht="58.25" customHeight="1">
      <c r="B23" s="13">
        <v>17</v>
      </c>
      <c r="C23" s="34" t="s">
        <v>60</v>
      </c>
      <c r="D23" s="34" t="s">
        <v>55</v>
      </c>
      <c r="E23" s="19" t="s">
        <v>17</v>
      </c>
      <c r="F23" s="18">
        <v>10</v>
      </c>
      <c r="G23" s="19">
        <v>670</v>
      </c>
      <c r="H23" s="30">
        <f t="shared" si="0"/>
        <v>6700</v>
      </c>
      <c r="I23" s="14" t="s">
        <v>13</v>
      </c>
      <c r="J23" s="2" t="s">
        <v>11</v>
      </c>
      <c r="K23" s="2" t="s">
        <v>12</v>
      </c>
    </row>
    <row r="24" spans="2:13" s="15" customFormat="1" ht="58.25" customHeight="1">
      <c r="B24" s="13">
        <v>18</v>
      </c>
      <c r="C24" s="1" t="s">
        <v>48</v>
      </c>
      <c r="D24" s="2" t="s">
        <v>49</v>
      </c>
      <c r="E24" s="19" t="s">
        <v>17</v>
      </c>
      <c r="F24" s="18">
        <v>107</v>
      </c>
      <c r="G24" s="19">
        <v>12</v>
      </c>
      <c r="H24" s="30">
        <f t="shared" si="0"/>
        <v>1284</v>
      </c>
      <c r="I24" s="14" t="s">
        <v>13</v>
      </c>
      <c r="J24" s="2" t="s">
        <v>11</v>
      </c>
      <c r="K24" s="2" t="s">
        <v>12</v>
      </c>
    </row>
    <row r="25" spans="2:13" ht="53.05" customHeight="1">
      <c r="B25" s="13">
        <v>19</v>
      </c>
      <c r="C25" s="34" t="s">
        <v>56</v>
      </c>
      <c r="D25" s="34" t="s">
        <v>57</v>
      </c>
      <c r="E25" s="19" t="s">
        <v>17</v>
      </c>
      <c r="F25" s="18">
        <v>500</v>
      </c>
      <c r="G25" s="14">
        <v>36.5</v>
      </c>
      <c r="H25" s="30">
        <f t="shared" ref="H25" si="1">F25*G25</f>
        <v>18250</v>
      </c>
      <c r="I25" s="31" t="s">
        <v>13</v>
      </c>
      <c r="J25" s="16" t="s">
        <v>11</v>
      </c>
      <c r="K25" s="32" t="s">
        <v>12</v>
      </c>
    </row>
    <row r="26" spans="2:13" s="15" customFormat="1" ht="51.75" customHeight="1">
      <c r="B26" s="13">
        <v>20</v>
      </c>
      <c r="C26" s="1" t="s">
        <v>16</v>
      </c>
      <c r="D26" s="34" t="s">
        <v>20</v>
      </c>
      <c r="E26" s="14" t="s">
        <v>17</v>
      </c>
      <c r="F26" s="18">
        <v>70</v>
      </c>
      <c r="G26" s="19">
        <v>1245</v>
      </c>
      <c r="H26" s="30">
        <f>F26*G26</f>
        <v>87150</v>
      </c>
      <c r="I26" s="14" t="s">
        <v>13</v>
      </c>
      <c r="J26" s="2" t="s">
        <v>11</v>
      </c>
      <c r="K26" s="2" t="s">
        <v>12</v>
      </c>
    </row>
    <row r="27" spans="2:13" s="15" customFormat="1" ht="19.649999999999999" customHeight="1">
      <c r="B27" s="13"/>
      <c r="C27" s="44" t="s">
        <v>18</v>
      </c>
      <c r="D27" s="45"/>
      <c r="E27" s="3"/>
      <c r="F27" s="20"/>
      <c r="G27" s="20"/>
      <c r="H27" s="24">
        <f>SUM(H7:H26)</f>
        <v>352592</v>
      </c>
      <c r="I27" s="14"/>
      <c r="J27" s="2"/>
      <c r="K27" s="2"/>
    </row>
    <row r="28" spans="2:13" s="15" customFormat="1" ht="19.649999999999999" customHeight="1">
      <c r="B28" s="22"/>
      <c r="C28" s="41" t="s">
        <v>7</v>
      </c>
      <c r="D28" s="42"/>
      <c r="E28" s="42"/>
      <c r="F28" s="43"/>
      <c r="G28" s="20"/>
      <c r="H28" s="24">
        <f>H27</f>
        <v>352592</v>
      </c>
      <c r="I28" s="14"/>
      <c r="J28" s="2"/>
      <c r="K28" s="2"/>
    </row>
    <row r="29" spans="2:13">
      <c r="C29" s="26"/>
      <c r="D29" s="26"/>
      <c r="E29" s="26"/>
      <c r="F29" s="26"/>
      <c r="G29" s="26"/>
      <c r="H29" s="26"/>
      <c r="I29" s="26"/>
      <c r="J29" s="26"/>
      <c r="K29" s="26"/>
    </row>
    <row r="30" spans="2:13" ht="13.1" customHeight="1">
      <c r="B30" s="63" t="s">
        <v>62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8"/>
    </row>
    <row r="31" spans="2:13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8"/>
    </row>
    <row r="32" spans="2:1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8"/>
    </row>
    <row r="33" spans="2:13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8"/>
    </row>
    <row r="34" spans="2:13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8"/>
    </row>
    <row r="35" spans="2:13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8"/>
    </row>
    <row r="36" spans="2:13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8"/>
    </row>
    <row r="37" spans="2:13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8"/>
    </row>
    <row r="38" spans="2:13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8"/>
    </row>
    <row r="39" spans="2:13" ht="24.25" customHeight="1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8"/>
    </row>
    <row r="40" spans="2:13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8"/>
    </row>
    <row r="41" spans="2:13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8"/>
    </row>
    <row r="42" spans="2:13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8"/>
    </row>
    <row r="43" spans="2:13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8"/>
    </row>
    <row r="44" spans="2:13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8"/>
    </row>
    <row r="45" spans="2:13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8"/>
    </row>
    <row r="46" spans="2:1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8"/>
    </row>
    <row r="47" spans="2:13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"/>
    </row>
    <row r="48" spans="2:13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8"/>
    </row>
    <row r="49" spans="2:13" ht="338.4" customHeight="1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8"/>
    </row>
  </sheetData>
  <mergeCells count="15">
    <mergeCell ref="B30:L49"/>
    <mergeCell ref="C28:F28"/>
    <mergeCell ref="C27:D27"/>
    <mergeCell ref="B2:K2"/>
    <mergeCell ref="I4:I5"/>
    <mergeCell ref="J4:J5"/>
    <mergeCell ref="K4:K5"/>
    <mergeCell ref="C6:G6"/>
    <mergeCell ref="G4:G5"/>
    <mergeCell ref="H4:H5"/>
    <mergeCell ref="D4:D5"/>
    <mergeCell ref="B4:B5"/>
    <mergeCell ref="C4:C5"/>
    <mergeCell ref="E4:E5"/>
    <mergeCell ref="F4:F5"/>
  </mergeCells>
  <pageMargins left="0.31496062992125984" right="0" top="0.43307086614173229" bottom="0.27559055118110237" header="0.23622047244094491" footer="0.35433070866141736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2020г.-1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2020-11-18T06:19:28Z</cp:lastPrinted>
  <dcterms:created xsi:type="dcterms:W3CDTF">2018-12-19T10:45:05Z</dcterms:created>
  <dcterms:modified xsi:type="dcterms:W3CDTF">2020-11-18T10:33:15Z</dcterms:modified>
</cp:coreProperties>
</file>