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еречень-1 лс 2023г." sheetId="4" r:id="rId1"/>
    <sheet name="Лист2" sheetId="2" r:id="rId2"/>
  </sheets>
  <externalReferences>
    <externalReference r:id="rId3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 refMode="R1C1"/>
</workbook>
</file>

<file path=xl/calcChain.xml><?xml version="1.0" encoding="utf-8"?>
<calcChain xmlns="http://schemas.openxmlformats.org/spreadsheetml/2006/main">
  <c r="I12" i="4"/>
  <c r="I13" s="1"/>
  <c r="I11"/>
  <c r="I10"/>
  <c r="I9"/>
  <c r="I14" l="1"/>
  <c r="I6"/>
  <c r="I7"/>
  <c r="I8"/>
</calcChain>
</file>

<file path=xl/sharedStrings.xml><?xml version="1.0" encoding="utf-8"?>
<sst xmlns="http://schemas.openxmlformats.org/spreadsheetml/2006/main" count="57" uniqueCount="29">
  <si>
    <t>П/н</t>
  </si>
  <si>
    <t xml:space="preserve"> МНН</t>
  </si>
  <si>
    <t>Характеристика лекарственных средств (лекарственная форма, дозировка, концентрация)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</si>
  <si>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</si>
  <si>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</si>
  <si>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</si>
  <si>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</si>
  <si>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Итого лекарственные средства и прочие изделия медицинского назначения (спец.142):</t>
  </si>
  <si>
    <t>Приложения 1</t>
  </si>
  <si>
    <t>Перечень и условия поставки лекарственных средстви изделий медицинского назначения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</si>
  <si>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</si>
  <si>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</si>
  <si>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</si>
  <si>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</si>
  <si>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Едини-ца измерение</t>
  </si>
  <si>
    <t>Сыворотка диагностическая  шигеллезная адсорбированная сухая  к Sh.Sonnei фазы 1,1 для РА</t>
  </si>
  <si>
    <t xml:space="preserve">Сыворотка диагностическая  шигеллезная адсорбированная сухая к Sh/Sonnei фазы I,I для РА </t>
  </si>
  <si>
    <t>Сыворотка  сальмонеллезная адсорбированная сухая поливалентная О редких групп</t>
  </si>
  <si>
    <t>Сыворотка диагностическая  шигеллезная адсорбированная сухая  поливалентная  к Sh.Flexeri фазы 1,11,111,1V,V для РА</t>
  </si>
  <si>
    <t>Гипосульфит натрия</t>
  </si>
  <si>
    <t>Химическая чистая  лактоза</t>
  </si>
  <si>
    <t>Химическая чистый  NaCl</t>
  </si>
  <si>
    <t>Термоконтейнер для холодов цели ТМ-52</t>
  </si>
  <si>
    <t xml:space="preserve">      1. Приобретение  медикаментов</t>
  </si>
  <si>
    <t>амп</t>
  </si>
  <si>
    <t>кг</t>
  </si>
  <si>
    <t>шт</t>
  </si>
  <si>
    <t>Итого</t>
  </si>
  <si>
    <t>март-апрель</t>
  </si>
</sst>
</file>

<file path=xl/styles.xml><?xml version="1.0" encoding="utf-8"?>
<styleSheet xmlns="http://schemas.openxmlformats.org/spreadsheetml/2006/main">
  <numFmts count="4">
    <numFmt numFmtId="42" formatCode="_-* #,##0&quot;р.&quot;_-;\-* #,##0&quot;р.&quot;_-;_-* &quot;-&quot;&quot;р.&quot;_-;_-@_-"/>
    <numFmt numFmtId="43" formatCode="_-* #,##0.00_р_._-;\-* #,##0.00_р_._-;_-* &quot;-&quot;??_р_._-;_-@_-"/>
    <numFmt numFmtId="164" formatCode="_(* #,##0_);_(* \(#,##0\);_(* &quot;-&quot;_);_(@_)"/>
    <numFmt numFmtId="165" formatCode="_(* #,##0.00_);_(* \(#,##0.00\);_(* &quot;-&quot;??_);_(@_)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9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0">
    <xf numFmtId="0" fontId="0" fillId="0" borderId="0"/>
    <xf numFmtId="0" fontId="5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6" applyNumberFormat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6" applyNumberFormat="0" applyAlignment="0" applyProtection="0"/>
    <xf numFmtId="0" fontId="16" fillId="0" borderId="11" applyNumberFormat="0" applyFill="0" applyAlignment="0" applyProtection="0"/>
    <xf numFmtId="0" fontId="17" fillId="22" borderId="0" applyNumberFormat="0" applyBorder="0" applyAlignment="0" applyProtection="0"/>
    <xf numFmtId="0" fontId="5" fillId="23" borderId="12" applyNumberFormat="0" applyFont="0" applyAlignment="0" applyProtection="0"/>
    <xf numFmtId="0" fontId="18" fillId="20" borderId="13" applyNumberFormat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42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5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2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2" fontId="27" fillId="0" borderId="0" xfId="0" applyNumberFormat="1" applyFont="1"/>
    <xf numFmtId="2" fontId="27" fillId="0" borderId="0" xfId="0" applyNumberFormat="1" applyFont="1" applyAlignment="1">
      <alignment horizontal="center" vertical="center"/>
    </xf>
    <xf numFmtId="0" fontId="27" fillId="0" borderId="0" xfId="0" applyFont="1"/>
    <xf numFmtId="0" fontId="29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49" fontId="33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2" fontId="30" fillId="0" borderId="15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center" vertical="center"/>
    </xf>
    <xf numFmtId="0" fontId="27" fillId="0" borderId="1" xfId="0" applyFont="1" applyBorder="1"/>
    <xf numFmtId="0" fontId="34" fillId="0" borderId="1" xfId="0" applyFont="1" applyBorder="1" applyAlignment="1"/>
    <xf numFmtId="0" fontId="34" fillId="0" borderId="1" xfId="0" applyFont="1" applyBorder="1" applyAlignment="1">
      <alignment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 vertical="center" wrapText="1"/>
    </xf>
    <xf numFmtId="0" fontId="3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/>
    <xf numFmtId="0" fontId="34" fillId="0" borderId="2" xfId="0" applyFont="1" applyBorder="1" applyAlignment="1">
      <alignment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3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center" wrapText="1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4" fillId="0" borderId="2" xfId="0" applyFont="1" applyBorder="1" applyAlignment="1"/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45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1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-2_ru/&#1096;&#1072;&#1073;&#1083;&#1086;&#1085;%20&#1043;&#1055;_v26_ru/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4"/>
  <sheetViews>
    <sheetView tabSelected="1" topLeftCell="B1" zoomScale="90" zoomScaleNormal="90" workbookViewId="0">
      <selection activeCell="I12" sqref="I12"/>
    </sheetView>
  </sheetViews>
  <sheetFormatPr defaultColWidth="8.85546875" defaultRowHeight="13.5"/>
  <cols>
    <col min="1" max="1" width="0.140625" style="1" hidden="1" customWidth="1"/>
    <col min="2" max="2" width="3.7109375" style="4" customWidth="1"/>
    <col min="3" max="3" width="37.85546875" style="8" customWidth="1"/>
    <col min="4" max="4" width="29.28515625" style="5" customWidth="1"/>
    <col min="5" max="5" width="11" style="5" customWidth="1"/>
    <col min="6" max="6" width="5.42578125" style="9" customWidth="1"/>
    <col min="7" max="7" width="7.140625" style="6" customWidth="1"/>
    <col min="8" max="8" width="9.5703125" style="6" customWidth="1"/>
    <col min="9" max="9" width="10.7109375" style="7" customWidth="1"/>
    <col min="10" max="10" width="8.42578125" style="2" customWidth="1"/>
    <col min="11" max="11" width="10.7109375" style="2" customWidth="1"/>
    <col min="12" max="12" width="8.85546875" style="2"/>
    <col min="13" max="16384" width="8.85546875" style="1"/>
  </cols>
  <sheetData>
    <row r="1" spans="2:12" ht="12.75">
      <c r="B1" s="13"/>
      <c r="C1" s="14"/>
      <c r="D1" s="15"/>
      <c r="E1" s="15"/>
      <c r="F1" s="14"/>
      <c r="G1" s="14"/>
      <c r="H1" s="16" t="s">
        <v>8</v>
      </c>
      <c r="I1" s="17"/>
      <c r="J1" s="18"/>
      <c r="K1" s="18"/>
      <c r="L1" s="18"/>
    </row>
    <row r="2" spans="2:12" ht="14.25">
      <c r="B2" s="13"/>
      <c r="C2" s="18"/>
      <c r="D2" s="19" t="s">
        <v>9</v>
      </c>
      <c r="E2" s="15"/>
      <c r="F2" s="14"/>
      <c r="G2" s="14"/>
      <c r="H2" s="20"/>
      <c r="I2" s="17"/>
      <c r="J2" s="18"/>
      <c r="K2" s="18"/>
      <c r="L2" s="18"/>
    </row>
    <row r="3" spans="2:12" ht="12.75">
      <c r="B3" s="13"/>
      <c r="C3" s="21"/>
      <c r="D3" s="22"/>
      <c r="E3" s="14"/>
      <c r="F3" s="15"/>
      <c r="G3" s="15"/>
      <c r="H3" s="15"/>
      <c r="I3" s="17"/>
      <c r="J3" s="18"/>
      <c r="K3" s="18"/>
      <c r="L3" s="18"/>
    </row>
    <row r="4" spans="2:12" s="2" customFormat="1" ht="104.1" customHeight="1">
      <c r="B4" s="23" t="s">
        <v>0</v>
      </c>
      <c r="C4" s="24" t="s">
        <v>1</v>
      </c>
      <c r="D4" s="41" t="s">
        <v>2</v>
      </c>
      <c r="E4" s="42"/>
      <c r="F4" s="25" t="s">
        <v>14</v>
      </c>
      <c r="G4" s="25" t="s">
        <v>3</v>
      </c>
      <c r="H4" s="25" t="s">
        <v>4</v>
      </c>
      <c r="I4" s="26" t="s">
        <v>5</v>
      </c>
      <c r="J4" s="25" t="s">
        <v>6</v>
      </c>
      <c r="K4" s="27" t="s">
        <v>10</v>
      </c>
      <c r="L4" s="27" t="s">
        <v>11</v>
      </c>
    </row>
    <row r="5" spans="2:12" ht="17.649999999999999" customHeight="1">
      <c r="B5" s="43" t="s">
        <v>23</v>
      </c>
      <c r="C5" s="44"/>
      <c r="D5" s="44"/>
      <c r="E5" s="44"/>
      <c r="F5" s="44"/>
      <c r="G5" s="44"/>
      <c r="H5" s="44"/>
      <c r="I5" s="44"/>
      <c r="J5" s="28"/>
      <c r="K5" s="28"/>
      <c r="L5" s="29"/>
    </row>
    <row r="6" spans="2:12" s="3" customFormat="1" ht="61.5" customHeight="1">
      <c r="B6" s="30">
        <v>1</v>
      </c>
      <c r="C6" s="40" t="s">
        <v>15</v>
      </c>
      <c r="D6" s="46" t="s">
        <v>16</v>
      </c>
      <c r="E6" s="45"/>
      <c r="F6" s="10" t="s">
        <v>24</v>
      </c>
      <c r="G6" s="10">
        <v>1</v>
      </c>
      <c r="H6" s="12">
        <v>17500</v>
      </c>
      <c r="I6" s="12">
        <f t="shared" ref="I6:I12" si="0">G6*H6</f>
        <v>17500</v>
      </c>
      <c r="J6" s="31" t="s">
        <v>28</v>
      </c>
      <c r="K6" s="28" t="s">
        <v>12</v>
      </c>
      <c r="L6" s="29" t="s">
        <v>13</v>
      </c>
    </row>
    <row r="7" spans="2:12" s="3" customFormat="1" ht="51.75" customHeight="1">
      <c r="B7" s="30">
        <v>2</v>
      </c>
      <c r="C7" s="40" t="s">
        <v>17</v>
      </c>
      <c r="D7" s="46" t="s">
        <v>17</v>
      </c>
      <c r="E7" s="45"/>
      <c r="F7" s="10" t="s">
        <v>24</v>
      </c>
      <c r="G7" s="10">
        <v>1</v>
      </c>
      <c r="H7" s="12">
        <v>15500</v>
      </c>
      <c r="I7" s="12">
        <f t="shared" si="0"/>
        <v>15500</v>
      </c>
      <c r="J7" s="31" t="s">
        <v>28</v>
      </c>
      <c r="K7" s="28" t="s">
        <v>12</v>
      </c>
      <c r="L7" s="29" t="s">
        <v>13</v>
      </c>
    </row>
    <row r="8" spans="2:12" s="3" customFormat="1" ht="46.5" customHeight="1">
      <c r="B8" s="30">
        <v>3</v>
      </c>
      <c r="C8" s="40" t="s">
        <v>18</v>
      </c>
      <c r="D8" s="46" t="s">
        <v>18</v>
      </c>
      <c r="E8" s="45"/>
      <c r="F8" s="10" t="s">
        <v>24</v>
      </c>
      <c r="G8" s="10">
        <v>1</v>
      </c>
      <c r="H8" s="12">
        <v>17500</v>
      </c>
      <c r="I8" s="12">
        <f t="shared" si="0"/>
        <v>17500</v>
      </c>
      <c r="J8" s="31" t="s">
        <v>28</v>
      </c>
      <c r="K8" s="28" t="s">
        <v>12</v>
      </c>
      <c r="L8" s="29" t="s">
        <v>13</v>
      </c>
    </row>
    <row r="9" spans="2:12" s="3" customFormat="1" ht="41.85" customHeight="1">
      <c r="B9" s="30">
        <v>4</v>
      </c>
      <c r="C9" s="39" t="s">
        <v>19</v>
      </c>
      <c r="D9" s="53" t="s">
        <v>19</v>
      </c>
      <c r="E9" s="45"/>
      <c r="F9" s="11" t="s">
        <v>25</v>
      </c>
      <c r="G9" s="10">
        <v>0.1</v>
      </c>
      <c r="H9" s="12">
        <v>18000</v>
      </c>
      <c r="I9" s="12">
        <f t="shared" si="0"/>
        <v>1800</v>
      </c>
      <c r="J9" s="31" t="s">
        <v>28</v>
      </c>
      <c r="K9" s="28" t="s">
        <v>12</v>
      </c>
      <c r="L9" s="29" t="s">
        <v>13</v>
      </c>
    </row>
    <row r="10" spans="2:12" s="3" customFormat="1" ht="41.85" customHeight="1">
      <c r="B10" s="30">
        <v>5</v>
      </c>
      <c r="C10" s="39" t="s">
        <v>20</v>
      </c>
      <c r="D10" s="53" t="s">
        <v>20</v>
      </c>
      <c r="E10" s="45"/>
      <c r="F10" s="11" t="s">
        <v>25</v>
      </c>
      <c r="G10" s="10">
        <v>0.1</v>
      </c>
      <c r="H10" s="12">
        <v>60000</v>
      </c>
      <c r="I10" s="12">
        <f t="shared" si="0"/>
        <v>6000</v>
      </c>
      <c r="J10" s="31" t="s">
        <v>28</v>
      </c>
      <c r="K10" s="28" t="s">
        <v>12</v>
      </c>
      <c r="L10" s="29" t="s">
        <v>13</v>
      </c>
    </row>
    <row r="11" spans="2:12" s="3" customFormat="1" ht="41.85" customHeight="1">
      <c r="B11" s="30">
        <v>6</v>
      </c>
      <c r="C11" s="39" t="s">
        <v>21</v>
      </c>
      <c r="D11" s="53" t="s">
        <v>21</v>
      </c>
      <c r="E11" s="45"/>
      <c r="F11" s="11" t="s">
        <v>25</v>
      </c>
      <c r="G11" s="10">
        <v>0.1</v>
      </c>
      <c r="H11" s="12">
        <v>5800</v>
      </c>
      <c r="I11" s="12">
        <f t="shared" si="0"/>
        <v>580</v>
      </c>
      <c r="J11" s="31" t="s">
        <v>28</v>
      </c>
      <c r="K11" s="28" t="s">
        <v>12</v>
      </c>
      <c r="L11" s="29" t="s">
        <v>13</v>
      </c>
    </row>
    <row r="12" spans="2:12" s="3" customFormat="1" ht="41.85" customHeight="1">
      <c r="B12" s="30">
        <v>7</v>
      </c>
      <c r="C12" s="39" t="s">
        <v>22</v>
      </c>
      <c r="D12" s="53" t="s">
        <v>22</v>
      </c>
      <c r="E12" s="45"/>
      <c r="F12" s="11" t="s">
        <v>26</v>
      </c>
      <c r="G12" s="10">
        <v>1</v>
      </c>
      <c r="H12" s="12">
        <v>95000</v>
      </c>
      <c r="I12" s="12">
        <f t="shared" si="0"/>
        <v>95000</v>
      </c>
      <c r="J12" s="31" t="s">
        <v>28</v>
      </c>
      <c r="K12" s="28" t="s">
        <v>12</v>
      </c>
      <c r="L12" s="29" t="s">
        <v>13</v>
      </c>
    </row>
    <row r="13" spans="2:12" s="3" customFormat="1" ht="15" customHeight="1">
      <c r="B13" s="30"/>
      <c r="C13" s="50" t="s">
        <v>27</v>
      </c>
      <c r="D13" s="51"/>
      <c r="E13" s="52"/>
      <c r="F13" s="32"/>
      <c r="G13" s="32"/>
      <c r="H13" s="32"/>
      <c r="I13" s="33">
        <f>SUM(I6:I12)</f>
        <v>153880</v>
      </c>
      <c r="J13" s="34"/>
      <c r="K13" s="28"/>
      <c r="L13" s="29"/>
    </row>
    <row r="14" spans="2:12" ht="18.95" customHeight="1">
      <c r="B14" s="35"/>
      <c r="C14" s="47" t="s">
        <v>7</v>
      </c>
      <c r="D14" s="48"/>
      <c r="E14" s="48"/>
      <c r="F14" s="48"/>
      <c r="G14" s="49"/>
      <c r="H14" s="36"/>
      <c r="I14" s="37">
        <f>SUM(I6:I12)</f>
        <v>153880</v>
      </c>
      <c r="J14" s="38"/>
      <c r="K14" s="28"/>
      <c r="L14" s="29"/>
    </row>
  </sheetData>
  <mergeCells count="11">
    <mergeCell ref="D6:E6"/>
    <mergeCell ref="D9:E9"/>
    <mergeCell ref="D10:E10"/>
    <mergeCell ref="D11:E11"/>
    <mergeCell ref="D12:E12"/>
    <mergeCell ref="C14:G14"/>
    <mergeCell ref="D7:E7"/>
    <mergeCell ref="D8:E8"/>
    <mergeCell ref="C13:E13"/>
    <mergeCell ref="D4:E4"/>
    <mergeCell ref="B5:I5"/>
  </mergeCells>
  <pageMargins left="0.31496062992125984" right="0" top="0.19685039370078741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0" sqref="G2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Перечень-1 лс 2023г.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2023-02-21T05:05:18Z</dcterms:modified>
</cp:coreProperties>
</file>